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xr:revisionPtr revIDLastSave="0" documentId="13_ncr:1_{2A156F22-7EDC-4BFD-9296-50B26DD30589}" xr6:coauthVersionLast="46" xr6:coauthVersionMax="46" xr10:uidLastSave="{00000000-0000-0000-0000-000000000000}"/>
  <bookViews>
    <workbookView xWindow="-120" yWindow="-120" windowWidth="20730" windowHeight="11160" activeTab="2" xr2:uid="{4BACE04D-ED9F-4CAB-A654-695A1C28DCB9}"/>
  </bookViews>
  <sheets>
    <sheet name="DIRECTO15B" sheetId="1" r:id="rId1"/>
    <sheet name="ALL" sheetId="2" r:id="rId2"/>
    <sheet name="Sheet1" sheetId="5" r:id="rId3"/>
    <sheet name="algu_db_uz_citiem_serv" sheetId="3" r:id="rId4"/>
    <sheet name="algu_db_15B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2" i="5"/>
  <c r="C13" i="3"/>
  <c r="C2" i="3"/>
  <c r="C3" i="3"/>
  <c r="C4" i="3"/>
  <c r="C5" i="3"/>
  <c r="C6" i="3"/>
  <c r="C7" i="3"/>
  <c r="C8" i="3"/>
  <c r="C9" i="3"/>
  <c r="C10" i="3"/>
  <c r="C11" i="3"/>
  <c r="C12" i="3"/>
  <c r="C1" i="3"/>
  <c r="B18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" i="4"/>
  <c r="D2" i="3"/>
  <c r="D3" i="3"/>
  <c r="D4" i="3"/>
  <c r="D5" i="3"/>
  <c r="D6" i="3"/>
  <c r="D7" i="3"/>
  <c r="D8" i="3"/>
  <c r="D9" i="3"/>
  <c r="D10" i="3"/>
  <c r="D11" i="3"/>
  <c r="D12" i="3"/>
  <c r="D1" i="3"/>
  <c r="E2" i="3" l="1"/>
  <c r="E3" i="3"/>
  <c r="E4" i="3"/>
  <c r="E5" i="3"/>
  <c r="E6" i="3"/>
  <c r="E7" i="3"/>
  <c r="E8" i="3"/>
  <c r="E9" i="3"/>
  <c r="E10" i="3"/>
  <c r="E11" i="3"/>
  <c r="E12" i="3"/>
  <c r="E1" i="3"/>
  <c r="A2" i="2"/>
  <c r="D2" i="2" s="1"/>
  <c r="A3" i="2"/>
  <c r="D3" i="2" s="1"/>
  <c r="A4" i="2"/>
  <c r="D4" i="2" s="1"/>
  <c r="A5" i="2"/>
  <c r="D5" i="2" s="1"/>
  <c r="A278" i="2"/>
  <c r="D278" i="2" s="1"/>
  <c r="A277" i="2"/>
  <c r="D277" i="2" s="1"/>
  <c r="A276" i="2"/>
  <c r="D276" i="2" s="1"/>
  <c r="A275" i="2"/>
  <c r="D275" i="2" s="1"/>
  <c r="A6" i="2"/>
  <c r="D6" i="2" s="1"/>
  <c r="A274" i="2"/>
  <c r="D274" i="2" s="1"/>
  <c r="A273" i="2"/>
  <c r="D273" i="2" s="1"/>
  <c r="A272" i="2"/>
  <c r="D272" i="2" s="1"/>
  <c r="A271" i="2"/>
  <c r="D271" i="2" s="1"/>
  <c r="A270" i="2"/>
  <c r="D270" i="2" s="1"/>
  <c r="A269" i="2"/>
  <c r="D269" i="2" s="1"/>
  <c r="A268" i="2"/>
  <c r="D268" i="2" s="1"/>
  <c r="A267" i="2"/>
  <c r="D267" i="2" s="1"/>
  <c r="A266" i="2"/>
  <c r="D266" i="2" s="1"/>
  <c r="A265" i="2"/>
  <c r="D265" i="2" s="1"/>
  <c r="A264" i="2"/>
  <c r="D264" i="2" s="1"/>
  <c r="A263" i="2"/>
  <c r="D263" i="2" s="1"/>
  <c r="A262" i="2"/>
  <c r="D262" i="2" s="1"/>
  <c r="A261" i="2"/>
  <c r="D261" i="2" s="1"/>
  <c r="A260" i="2"/>
  <c r="D260" i="2" s="1"/>
  <c r="A259" i="2"/>
  <c r="D259" i="2" s="1"/>
  <c r="A258" i="2"/>
  <c r="D258" i="2" s="1"/>
  <c r="A257" i="2"/>
  <c r="D257" i="2" s="1"/>
  <c r="A256" i="2"/>
  <c r="D256" i="2" s="1"/>
  <c r="A255" i="2"/>
  <c r="D255" i="2" s="1"/>
  <c r="A254" i="2"/>
  <c r="D254" i="2" s="1"/>
  <c r="A253" i="2"/>
  <c r="D253" i="2" s="1"/>
  <c r="A252" i="2"/>
  <c r="D252" i="2" s="1"/>
  <c r="A251" i="2"/>
  <c r="D251" i="2" s="1"/>
  <c r="A250" i="2"/>
  <c r="D250" i="2" s="1"/>
  <c r="A249" i="2"/>
  <c r="D249" i="2" s="1"/>
  <c r="A248" i="2"/>
  <c r="D248" i="2" s="1"/>
  <c r="A7" i="2"/>
  <c r="D7" i="2" s="1"/>
  <c r="A8" i="2"/>
  <c r="D8" i="2" s="1"/>
  <c r="A247" i="2"/>
  <c r="D247" i="2" s="1"/>
  <c r="A246" i="2"/>
  <c r="D246" i="2" s="1"/>
  <c r="A9" i="2"/>
  <c r="D9" i="2" s="1"/>
  <c r="A245" i="2"/>
  <c r="D245" i="2" s="1"/>
  <c r="A244" i="2"/>
  <c r="D244" i="2" s="1"/>
  <c r="A10" i="2"/>
  <c r="D10" i="2" s="1"/>
  <c r="A243" i="2"/>
  <c r="D243" i="2" s="1"/>
  <c r="A11" i="2"/>
  <c r="D11" i="2" s="1"/>
  <c r="A242" i="2"/>
  <c r="D242" i="2" s="1"/>
  <c r="A241" i="2"/>
  <c r="D241" i="2" s="1"/>
  <c r="A240" i="2"/>
  <c r="D240" i="2" s="1"/>
  <c r="A239" i="2"/>
  <c r="D239" i="2" s="1"/>
  <c r="A238" i="2"/>
  <c r="D238" i="2" s="1"/>
  <c r="A12" i="2"/>
  <c r="D12" i="2" s="1"/>
  <c r="A237" i="2"/>
  <c r="D237" i="2" s="1"/>
  <c r="A236" i="2"/>
  <c r="D236" i="2" s="1"/>
  <c r="A235" i="2"/>
  <c r="D235" i="2" s="1"/>
  <c r="A234" i="2"/>
  <c r="D234" i="2" s="1"/>
  <c r="A233" i="2"/>
  <c r="D233" i="2" s="1"/>
  <c r="A13" i="2"/>
  <c r="D13" i="2" s="1"/>
  <c r="A232" i="2"/>
  <c r="D232" i="2" s="1"/>
  <c r="A231" i="2"/>
  <c r="D231" i="2" s="1"/>
  <c r="A230" i="2"/>
  <c r="D230" i="2" s="1"/>
  <c r="A229" i="2"/>
  <c r="D229" i="2" s="1"/>
  <c r="A14" i="2"/>
  <c r="D14" i="2" s="1"/>
  <c r="A228" i="2"/>
  <c r="D228" i="2" s="1"/>
  <c r="A227" i="2"/>
  <c r="D227" i="2" s="1"/>
  <c r="A226" i="2"/>
  <c r="D226" i="2" s="1"/>
  <c r="A225" i="2"/>
  <c r="D225" i="2" s="1"/>
  <c r="A224" i="2"/>
  <c r="D224" i="2" s="1"/>
  <c r="A223" i="2"/>
  <c r="D223" i="2" s="1"/>
  <c r="A222" i="2"/>
  <c r="D222" i="2" s="1"/>
  <c r="A221" i="2"/>
  <c r="D221" i="2" s="1"/>
  <c r="A220" i="2"/>
  <c r="D220" i="2" s="1"/>
  <c r="A219" i="2"/>
  <c r="D219" i="2" s="1"/>
  <c r="A218" i="2"/>
  <c r="D218" i="2" s="1"/>
  <c r="A217" i="2"/>
  <c r="D217" i="2" s="1"/>
  <c r="A216" i="2"/>
  <c r="D216" i="2" s="1"/>
  <c r="A15" i="2"/>
  <c r="D15" i="2" s="1"/>
  <c r="A215" i="2"/>
  <c r="D215" i="2" s="1"/>
  <c r="A214" i="2"/>
  <c r="D214" i="2" s="1"/>
  <c r="A213" i="2"/>
  <c r="D213" i="2" s="1"/>
  <c r="A212" i="2"/>
  <c r="D212" i="2" s="1"/>
  <c r="A211" i="2"/>
  <c r="D211" i="2" s="1"/>
  <c r="A210" i="2"/>
  <c r="D210" i="2" s="1"/>
  <c r="A209" i="2"/>
  <c r="D209" i="2" s="1"/>
  <c r="A208" i="2"/>
  <c r="D208" i="2" s="1"/>
  <c r="A207" i="2"/>
  <c r="D207" i="2" s="1"/>
  <c r="A206" i="2"/>
  <c r="D206" i="2" s="1"/>
  <c r="A205" i="2"/>
  <c r="D205" i="2" s="1"/>
  <c r="A204" i="2"/>
  <c r="D204" i="2" s="1"/>
  <c r="A203" i="2"/>
  <c r="D203" i="2" s="1"/>
  <c r="A202" i="2"/>
  <c r="D202" i="2" s="1"/>
  <c r="A201" i="2"/>
  <c r="D201" i="2" s="1"/>
  <c r="A200" i="2"/>
  <c r="D200" i="2" s="1"/>
  <c r="A199" i="2"/>
  <c r="D199" i="2" s="1"/>
  <c r="A198" i="2"/>
  <c r="D198" i="2" s="1"/>
  <c r="A197" i="2"/>
  <c r="D197" i="2" s="1"/>
  <c r="A196" i="2"/>
  <c r="D196" i="2" s="1"/>
  <c r="A195" i="2"/>
  <c r="D195" i="2" s="1"/>
  <c r="A194" i="2"/>
  <c r="D194" i="2" s="1"/>
  <c r="A193" i="2"/>
  <c r="D193" i="2" s="1"/>
  <c r="A192" i="2"/>
  <c r="D192" i="2" s="1"/>
  <c r="A191" i="2"/>
  <c r="D191" i="2" s="1"/>
  <c r="A190" i="2"/>
  <c r="D190" i="2" s="1"/>
  <c r="A189" i="2"/>
  <c r="D189" i="2" s="1"/>
  <c r="A188" i="2"/>
  <c r="D188" i="2" s="1"/>
  <c r="A16" i="2"/>
  <c r="D16" i="2" s="1"/>
  <c r="A17" i="2"/>
  <c r="D17" i="2" s="1"/>
  <c r="A187" i="2"/>
  <c r="D187" i="2" s="1"/>
  <c r="A186" i="2"/>
  <c r="D186" i="2" s="1"/>
  <c r="A185" i="2"/>
  <c r="D185" i="2" s="1"/>
  <c r="A184" i="2"/>
  <c r="D184" i="2" s="1"/>
  <c r="A183" i="2"/>
  <c r="D183" i="2" s="1"/>
  <c r="A18" i="2"/>
  <c r="D18" i="2" s="1"/>
  <c r="A19" i="2"/>
  <c r="D19" i="2" s="1"/>
  <c r="A20" i="2"/>
  <c r="D20" i="2" s="1"/>
  <c r="A21" i="2"/>
  <c r="D21" i="2" s="1"/>
  <c r="A182" i="2"/>
  <c r="D182" i="2" s="1"/>
  <c r="A181" i="2"/>
  <c r="D181" i="2" s="1"/>
  <c r="A180" i="2"/>
  <c r="D180" i="2" s="1"/>
  <c r="A179" i="2"/>
  <c r="D179" i="2" s="1"/>
  <c r="A178" i="2"/>
  <c r="D178" i="2" s="1"/>
  <c r="A177" i="2"/>
  <c r="D177" i="2" s="1"/>
  <c r="A176" i="2"/>
  <c r="D176" i="2" s="1"/>
  <c r="A22" i="2"/>
  <c r="D22" i="2" s="1"/>
  <c r="A175" i="2"/>
  <c r="D175" i="2" s="1"/>
  <c r="A174" i="2"/>
  <c r="D174" i="2" s="1"/>
  <c r="A23" i="2"/>
  <c r="D23" i="2" s="1"/>
  <c r="A173" i="2"/>
  <c r="D173" i="2" s="1"/>
  <c r="A172" i="2"/>
  <c r="D172" i="2" s="1"/>
  <c r="A171" i="2"/>
  <c r="D171" i="2" s="1"/>
  <c r="A170" i="2"/>
  <c r="D170" i="2" s="1"/>
  <c r="A169" i="2"/>
  <c r="D169" i="2" s="1"/>
  <c r="A24" i="2"/>
  <c r="D24" i="2" s="1"/>
  <c r="A25" i="2"/>
  <c r="D25" i="2" s="1"/>
  <c r="A168" i="2"/>
  <c r="D168" i="2" s="1"/>
  <c r="A26" i="2"/>
  <c r="D26" i="2" s="1"/>
  <c r="A167" i="2"/>
  <c r="D167" i="2" s="1"/>
  <c r="A166" i="2"/>
  <c r="D166" i="2" s="1"/>
  <c r="A165" i="2"/>
  <c r="D165" i="2" s="1"/>
  <c r="A164" i="2"/>
  <c r="D164" i="2" s="1"/>
  <c r="A163" i="2"/>
  <c r="D163" i="2" s="1"/>
  <c r="A162" i="2"/>
  <c r="D162" i="2" s="1"/>
  <c r="A161" i="2"/>
  <c r="D161" i="2" s="1"/>
  <c r="A160" i="2"/>
  <c r="D160" i="2" s="1"/>
  <c r="A159" i="2"/>
  <c r="D159" i="2" s="1"/>
  <c r="A27" i="2"/>
  <c r="D27" i="2" s="1"/>
  <c r="A158" i="2"/>
  <c r="D158" i="2" s="1"/>
  <c r="A157" i="2"/>
  <c r="D157" i="2" s="1"/>
  <c r="A156" i="2"/>
  <c r="D156" i="2" s="1"/>
  <c r="A155" i="2"/>
  <c r="D155" i="2" s="1"/>
  <c r="A28" i="2"/>
  <c r="D28" i="2" s="1"/>
  <c r="A154" i="2"/>
  <c r="D154" i="2" s="1"/>
  <c r="A153" i="2"/>
  <c r="D153" i="2" s="1"/>
  <c r="A152" i="2"/>
  <c r="D152" i="2" s="1"/>
  <c r="A29" i="2"/>
  <c r="D29" i="2" s="1"/>
  <c r="A151" i="2"/>
  <c r="D151" i="2" s="1"/>
  <c r="A150" i="2"/>
  <c r="D150" i="2" s="1"/>
  <c r="A149" i="2"/>
  <c r="D149" i="2" s="1"/>
  <c r="A148" i="2"/>
  <c r="D148" i="2" s="1"/>
  <c r="A147" i="2"/>
  <c r="D147" i="2" s="1"/>
  <c r="A146" i="2"/>
  <c r="D146" i="2" s="1"/>
  <c r="A145" i="2"/>
  <c r="D145" i="2" s="1"/>
  <c r="A144" i="2"/>
  <c r="D144" i="2" s="1"/>
  <c r="A143" i="2"/>
  <c r="D143" i="2" s="1"/>
  <c r="A142" i="2"/>
  <c r="D142" i="2" s="1"/>
  <c r="A141" i="2"/>
  <c r="D141" i="2" s="1"/>
  <c r="A140" i="2"/>
  <c r="D140" i="2" s="1"/>
  <c r="A30" i="2"/>
  <c r="D30" i="2" s="1"/>
  <c r="A139" i="2"/>
  <c r="D139" i="2" s="1"/>
  <c r="A138" i="2"/>
  <c r="D138" i="2" s="1"/>
  <c r="A137" i="2"/>
  <c r="D137" i="2" s="1"/>
  <c r="A136" i="2"/>
  <c r="D136" i="2" s="1"/>
  <c r="A135" i="2"/>
  <c r="D135" i="2" s="1"/>
  <c r="A134" i="2"/>
  <c r="D134" i="2" s="1"/>
  <c r="A133" i="2"/>
  <c r="D133" i="2" s="1"/>
  <c r="A132" i="2"/>
  <c r="D132" i="2" s="1"/>
  <c r="A131" i="2"/>
  <c r="D131" i="2" s="1"/>
  <c r="A130" i="2"/>
  <c r="D130" i="2" s="1"/>
  <c r="A129" i="2"/>
  <c r="D129" i="2" s="1"/>
  <c r="A128" i="2"/>
  <c r="D128" i="2" s="1"/>
  <c r="A127" i="2"/>
  <c r="D127" i="2" s="1"/>
  <c r="A126" i="2"/>
  <c r="D126" i="2" s="1"/>
  <c r="A125" i="2"/>
  <c r="D125" i="2" s="1"/>
  <c r="A124" i="2"/>
  <c r="D124" i="2" s="1"/>
  <c r="A123" i="2"/>
  <c r="D123" i="2" s="1"/>
  <c r="A122" i="2"/>
  <c r="D122" i="2" s="1"/>
  <c r="A121" i="2"/>
  <c r="D121" i="2" s="1"/>
  <c r="A120" i="2"/>
  <c r="D120" i="2" s="1"/>
  <c r="A119" i="2"/>
  <c r="D119" i="2" s="1"/>
  <c r="A118" i="2"/>
  <c r="D118" i="2" s="1"/>
  <c r="A117" i="2"/>
  <c r="D117" i="2" s="1"/>
  <c r="A31" i="2"/>
  <c r="D31" i="2" s="1"/>
  <c r="A116" i="2"/>
  <c r="D116" i="2" s="1"/>
  <c r="A115" i="2"/>
  <c r="D115" i="2" s="1"/>
  <c r="A114" i="2"/>
  <c r="D114" i="2" s="1"/>
  <c r="A113" i="2"/>
  <c r="D113" i="2" s="1"/>
  <c r="A112" i="2"/>
  <c r="D112" i="2" s="1"/>
  <c r="A111" i="2"/>
  <c r="D111" i="2" s="1"/>
  <c r="A110" i="2"/>
  <c r="D110" i="2" s="1"/>
  <c r="A109" i="2"/>
  <c r="D109" i="2" s="1"/>
  <c r="A108" i="2"/>
  <c r="D108" i="2" s="1"/>
  <c r="A107" i="2"/>
  <c r="D107" i="2" s="1"/>
  <c r="A106" i="2"/>
  <c r="D106" i="2" s="1"/>
  <c r="A105" i="2"/>
  <c r="D105" i="2" s="1"/>
  <c r="A104" i="2"/>
  <c r="D104" i="2" s="1"/>
  <c r="A103" i="2"/>
  <c r="D103" i="2" s="1"/>
  <c r="A102" i="2"/>
  <c r="D102" i="2" s="1"/>
  <c r="A101" i="2"/>
  <c r="D101" i="2" s="1"/>
  <c r="A100" i="2"/>
  <c r="D100" i="2" s="1"/>
  <c r="A99" i="2"/>
  <c r="D99" i="2" s="1"/>
  <c r="A98" i="2"/>
  <c r="D98" i="2" s="1"/>
  <c r="A32" i="2"/>
  <c r="D32" i="2" s="1"/>
  <c r="A33" i="2"/>
  <c r="D33" i="2" s="1"/>
  <c r="A34" i="2"/>
  <c r="D34" i="2" s="1"/>
  <c r="A97" i="2"/>
  <c r="D97" i="2" s="1"/>
  <c r="A35" i="2"/>
  <c r="D35" i="2" s="1"/>
  <c r="A96" i="2"/>
  <c r="D96" i="2" s="1"/>
  <c r="A95" i="2"/>
  <c r="D95" i="2" s="1"/>
  <c r="A94" i="2"/>
  <c r="D94" i="2" s="1"/>
  <c r="A36" i="2"/>
  <c r="D36" i="2" s="1"/>
  <c r="A93" i="2"/>
  <c r="D93" i="2" s="1"/>
  <c r="A92" i="2"/>
  <c r="D92" i="2" s="1"/>
  <c r="A91" i="2"/>
  <c r="D91" i="2" s="1"/>
  <c r="A90" i="2"/>
  <c r="D90" i="2" s="1"/>
  <c r="A89" i="2"/>
  <c r="D89" i="2" s="1"/>
  <c r="A88" i="2"/>
  <c r="D88" i="2" s="1"/>
  <c r="A37" i="2"/>
  <c r="D37" i="2" s="1"/>
  <c r="A87" i="2"/>
  <c r="D87" i="2" s="1"/>
  <c r="A86" i="2"/>
  <c r="D86" i="2" s="1"/>
  <c r="A38" i="2"/>
  <c r="D38" i="2" s="1"/>
  <c r="A85" i="2"/>
  <c r="D85" i="2" s="1"/>
  <c r="A84" i="2"/>
  <c r="D84" i="2" s="1"/>
  <c r="A83" i="2"/>
  <c r="D83" i="2" s="1"/>
  <c r="A82" i="2"/>
  <c r="D82" i="2" s="1"/>
  <c r="A81" i="2"/>
  <c r="D81" i="2" s="1"/>
  <c r="A80" i="2"/>
  <c r="D80" i="2" s="1"/>
  <c r="A79" i="2"/>
  <c r="D79" i="2" s="1"/>
  <c r="A78" i="2"/>
  <c r="D78" i="2" s="1"/>
  <c r="A77" i="2"/>
  <c r="D77" i="2" s="1"/>
  <c r="A76" i="2"/>
  <c r="D76" i="2" s="1"/>
  <c r="A75" i="2"/>
  <c r="D75" i="2" s="1"/>
  <c r="A74" i="2"/>
  <c r="D74" i="2" s="1"/>
  <c r="A73" i="2"/>
  <c r="D73" i="2" s="1"/>
  <c r="A72" i="2"/>
  <c r="D72" i="2" s="1"/>
  <c r="A71" i="2"/>
  <c r="D71" i="2" s="1"/>
  <c r="A70" i="2"/>
  <c r="D70" i="2" s="1"/>
  <c r="A69" i="2"/>
  <c r="D69" i="2" s="1"/>
  <c r="A39" i="2"/>
  <c r="D39" i="2" s="1"/>
  <c r="A68" i="2"/>
  <c r="D68" i="2" s="1"/>
  <c r="A67" i="2"/>
  <c r="D67" i="2" s="1"/>
  <c r="A66" i="2"/>
  <c r="D66" i="2" s="1"/>
  <c r="A65" i="2"/>
  <c r="D65" i="2" s="1"/>
  <c r="A64" i="2"/>
  <c r="D64" i="2" s="1"/>
  <c r="A63" i="2"/>
  <c r="D63" i="2" s="1"/>
  <c r="A62" i="2"/>
  <c r="D62" i="2" s="1"/>
  <c r="A40" i="2"/>
  <c r="D40" i="2" s="1"/>
  <c r="A41" i="2"/>
  <c r="D41" i="2" s="1"/>
  <c r="A42" i="2"/>
  <c r="D42" i="2" s="1"/>
  <c r="A61" i="2"/>
  <c r="D61" i="2" s="1"/>
  <c r="A60" i="2"/>
  <c r="D60" i="2" s="1"/>
  <c r="A59" i="2"/>
  <c r="D59" i="2" s="1"/>
  <c r="A43" i="2"/>
  <c r="D43" i="2" s="1"/>
  <c r="A58" i="2"/>
  <c r="D58" i="2" s="1"/>
  <c r="A57" i="2"/>
  <c r="D57" i="2" s="1"/>
  <c r="A44" i="2"/>
  <c r="D44" i="2" s="1"/>
  <c r="A56" i="2"/>
  <c r="D56" i="2" s="1"/>
  <c r="A45" i="2"/>
  <c r="D45" i="2" s="1"/>
  <c r="A55" i="2"/>
  <c r="D55" i="2" s="1"/>
  <c r="A54" i="2"/>
  <c r="D54" i="2" s="1"/>
  <c r="A46" i="2"/>
  <c r="D46" i="2" s="1"/>
  <c r="A53" i="2"/>
  <c r="D53" i="2" s="1"/>
  <c r="A52" i="2"/>
  <c r="D52" i="2" s="1"/>
  <c r="A51" i="2"/>
  <c r="D51" i="2" s="1"/>
  <c r="A50" i="2"/>
  <c r="D50" i="2" s="1"/>
  <c r="A49" i="2"/>
  <c r="D49" i="2" s="1"/>
  <c r="A48" i="2"/>
  <c r="D48" i="2" s="1"/>
  <c r="A47" i="2"/>
  <c r="D47" i="2" s="1"/>
  <c r="A279" i="2"/>
  <c r="D279" i="2" s="1"/>
  <c r="C279" i="2"/>
  <c r="C2" i="2"/>
  <c r="C3" i="2"/>
  <c r="C4" i="2"/>
  <c r="C5" i="2"/>
  <c r="C278" i="2"/>
  <c r="C277" i="2"/>
  <c r="C275" i="2"/>
  <c r="C6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3" i="2"/>
  <c r="C252" i="2"/>
  <c r="C254" i="2"/>
  <c r="C251" i="2"/>
  <c r="C250" i="2"/>
  <c r="C276" i="2"/>
  <c r="C249" i="2"/>
  <c r="C248" i="2"/>
  <c r="C7" i="2"/>
  <c r="C8" i="2"/>
  <c r="C247" i="2"/>
  <c r="C246" i="2"/>
  <c r="C9" i="2"/>
  <c r="C245" i="2"/>
  <c r="C244" i="2"/>
  <c r="C10" i="2"/>
  <c r="C243" i="2"/>
  <c r="C11" i="2"/>
  <c r="C242" i="2"/>
  <c r="C241" i="2"/>
  <c r="C240" i="2"/>
  <c r="C239" i="2"/>
  <c r="C238" i="2"/>
  <c r="C12" i="2"/>
  <c r="C237" i="2"/>
  <c r="C236" i="2"/>
  <c r="C235" i="2"/>
  <c r="C234" i="2"/>
  <c r="C233" i="2"/>
  <c r="C13" i="2"/>
  <c r="C232" i="2"/>
  <c r="C231" i="2"/>
  <c r="C230" i="2"/>
  <c r="C229" i="2"/>
  <c r="C14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15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6" i="2"/>
  <c r="C17" i="2"/>
  <c r="C187" i="2"/>
  <c r="C186" i="2"/>
  <c r="C185" i="2"/>
  <c r="C183" i="2"/>
  <c r="C18" i="2"/>
  <c r="C19" i="2"/>
  <c r="C20" i="2"/>
  <c r="C21" i="2"/>
  <c r="C182" i="2"/>
  <c r="C181" i="2"/>
  <c r="C184" i="2"/>
  <c r="C180" i="2"/>
  <c r="C179" i="2"/>
  <c r="C178" i="2"/>
  <c r="C177" i="2"/>
  <c r="C176" i="2"/>
  <c r="C22" i="2"/>
  <c r="C175" i="2"/>
  <c r="C174" i="2"/>
  <c r="C173" i="2"/>
  <c r="C23" i="2"/>
  <c r="C172" i="2"/>
  <c r="C171" i="2"/>
  <c r="C170" i="2"/>
  <c r="C169" i="2"/>
  <c r="C24" i="2"/>
  <c r="C25" i="2"/>
  <c r="C168" i="2"/>
  <c r="C26" i="2"/>
  <c r="C167" i="2"/>
  <c r="C166" i="2"/>
  <c r="C165" i="2"/>
  <c r="C164" i="2"/>
  <c r="C162" i="2"/>
  <c r="C163" i="2"/>
  <c r="C161" i="2"/>
  <c r="C160" i="2"/>
  <c r="C27" i="2"/>
  <c r="C158" i="2"/>
  <c r="C157" i="2"/>
  <c r="C156" i="2"/>
  <c r="C28" i="2"/>
  <c r="C155" i="2"/>
  <c r="C154" i="2"/>
  <c r="C153" i="2"/>
  <c r="C159" i="2"/>
  <c r="C152" i="2"/>
  <c r="C29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3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3" i="2"/>
  <c r="C124" i="2"/>
  <c r="C122" i="2"/>
  <c r="C121" i="2"/>
  <c r="C120" i="2"/>
  <c r="C119" i="2"/>
  <c r="C118" i="2"/>
  <c r="C117" i="2"/>
  <c r="C31" i="2"/>
  <c r="C115" i="2"/>
  <c r="C116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32" i="2"/>
  <c r="C33" i="2"/>
  <c r="C34" i="2"/>
  <c r="C97" i="2"/>
  <c r="C35" i="2"/>
  <c r="C96" i="2"/>
  <c r="C95" i="2"/>
  <c r="C94" i="2"/>
  <c r="C36" i="2"/>
  <c r="C91" i="2"/>
  <c r="C90" i="2"/>
  <c r="C93" i="2"/>
  <c r="C92" i="2"/>
  <c r="C89" i="2"/>
  <c r="C88" i="2"/>
  <c r="C37" i="2"/>
  <c r="C87" i="2"/>
  <c r="C86" i="2"/>
  <c r="C38" i="2"/>
  <c r="C85" i="2"/>
  <c r="C84" i="2"/>
  <c r="C83" i="2"/>
  <c r="C82" i="2"/>
  <c r="C81" i="2"/>
  <c r="C80" i="2"/>
  <c r="C79" i="2"/>
  <c r="C78" i="2"/>
  <c r="C77" i="2"/>
  <c r="C75" i="2"/>
  <c r="C74" i="2"/>
  <c r="C73" i="2"/>
  <c r="C76" i="2"/>
  <c r="C72" i="2"/>
  <c r="C71" i="2"/>
  <c r="C69" i="2"/>
  <c r="C70" i="2"/>
  <c r="C39" i="2"/>
  <c r="C68" i="2"/>
  <c r="C67" i="2"/>
  <c r="C66" i="2"/>
  <c r="C65" i="2"/>
  <c r="C64" i="2"/>
  <c r="C63" i="2"/>
  <c r="C62" i="2"/>
  <c r="C40" i="2"/>
  <c r="C42" i="2"/>
  <c r="C41" i="2"/>
  <c r="C61" i="2"/>
  <c r="C60" i="2"/>
  <c r="C59" i="2"/>
  <c r="C43" i="2"/>
  <c r="C58" i="2"/>
  <c r="C57" i="2"/>
  <c r="C44" i="2"/>
  <c r="C56" i="2"/>
  <c r="C45" i="2"/>
  <c r="C55" i="2"/>
  <c r="C54" i="2"/>
  <c r="C46" i="2"/>
  <c r="C53" i="2"/>
  <c r="C52" i="2"/>
  <c r="C51" i="2"/>
  <c r="C50" i="2"/>
  <c r="C49" i="2"/>
  <c r="C48" i="2"/>
  <c r="C47" i="2"/>
</calcChain>
</file>

<file path=xl/sharedStrings.xml><?xml version="1.0" encoding="utf-8"?>
<sst xmlns="http://schemas.openxmlformats.org/spreadsheetml/2006/main" count="723" uniqueCount="567">
  <si>
    <t>ocra_4systems_lv</t>
  </si>
  <si>
    <t>ocra_a_aptiekas_lv</t>
  </si>
  <si>
    <t>ocra_agre_elektro_lv</t>
  </si>
  <si>
    <t>ocra_aike_lv</t>
  </si>
  <si>
    <t>ocra_aim_solutions_lv</t>
  </si>
  <si>
    <t>ocra_airwave_lv</t>
  </si>
  <si>
    <t>ocra_alarmeco_lv</t>
  </si>
  <si>
    <t>ocra_allium_upi_lv</t>
  </si>
  <si>
    <t>ocra_alphalane_lv</t>
  </si>
  <si>
    <t>ocra_aptieku_infotehnologija_lv</t>
  </si>
  <si>
    <t>ocra_arm_metals_lv</t>
  </si>
  <si>
    <t>ocra_baltika_lv</t>
  </si>
  <si>
    <t>ocra_bch_lv</t>
  </si>
  <si>
    <t>ocra_rulonas_lv</t>
  </si>
  <si>
    <t>ocra_berolina_lv</t>
  </si>
  <si>
    <t>ocra_bibus_baltics_lv</t>
  </si>
  <si>
    <t>ocra_merima_lv</t>
  </si>
  <si>
    <t>ocra_bps_lv</t>
  </si>
  <si>
    <t>ocra_caseitaliane_lv</t>
  </si>
  <si>
    <t>ocra_cbl_lv</t>
  </si>
  <si>
    <t>ocra_cieceres_invest_lv</t>
  </si>
  <si>
    <t>ocra_cityparks_latvija_lv</t>
  </si>
  <si>
    <t>ocra_coats_latvija_lv</t>
  </si>
  <si>
    <t>ocra_cvonline_latvia_lv</t>
  </si>
  <si>
    <t>ocra_demo_euro_lv</t>
  </si>
  <si>
    <t>ocra_demo_lv</t>
  </si>
  <si>
    <t>ocra_dimela_veta_lv</t>
  </si>
  <si>
    <t>ocra_dipom_lv</t>
  </si>
  <si>
    <t>ocra_dvc_diagnostika_lv</t>
  </si>
  <si>
    <t>ocra_ecb1_riga_sia_lv</t>
  </si>
  <si>
    <t>ocra_ecb2_riga_sia_lv</t>
  </si>
  <si>
    <t>ocra_ervitex_lv</t>
  </si>
  <si>
    <t>ocra_fche_lv</t>
  </si>
  <si>
    <t>ocra_flexum_lv</t>
  </si>
  <si>
    <t>ocra_flizu_tirgus_lv</t>
  </si>
  <si>
    <t>ocra_getz_lv</t>
  </si>
  <si>
    <t>ocra_good_stuff_lv</t>
  </si>
  <si>
    <t>ocra_gr_holdco_lv</t>
  </si>
  <si>
    <t>ocra_hagberg_lv</t>
  </si>
  <si>
    <t>ocra_hellmann_lv</t>
  </si>
  <si>
    <t>ocra_hrx1_lv</t>
  </si>
  <si>
    <t>ocra_huppa_lv</t>
  </si>
  <si>
    <t>ocra_ideal_lv</t>
  </si>
  <si>
    <t>ocra_igates_betons_lv</t>
  </si>
  <si>
    <t>ocra_industrial_park_lv</t>
  </si>
  <si>
    <t>ocra_juliajanus_lv</t>
  </si>
  <si>
    <t>ocra_ka_rasmussen_lv</t>
  </si>
  <si>
    <t>ocra_kingspan_lv</t>
  </si>
  <si>
    <t>ocra_la_baltic_lv</t>
  </si>
  <si>
    <t>ocra_lainets_lv</t>
  </si>
  <si>
    <t>ocra_lamp_store_lv</t>
  </si>
  <si>
    <t>ocra_lapa_1_lv</t>
  </si>
  <si>
    <t>ocra_latgran_lv</t>
  </si>
  <si>
    <t>ocra_latvian_beerocracy_lv</t>
  </si>
  <si>
    <t>ocra_latvian_td_lv</t>
  </si>
  <si>
    <t>ocra_leinonen_lv</t>
  </si>
  <si>
    <t>ocra_letlaw_lv</t>
  </si>
  <si>
    <t>ocra_lux_express_latvia_lv</t>
  </si>
  <si>
    <t>ocra_magnetic_five_lv</t>
  </si>
  <si>
    <t>ocra_magnum_medical_lv</t>
  </si>
  <si>
    <t>ocra_magnum_veterinarija_lv</t>
  </si>
  <si>
    <t>ocra_manila_lv</t>
  </si>
  <si>
    <t>ocra_manpower_lv</t>
  </si>
  <si>
    <t>ocra_medgrupe_lv</t>
  </si>
  <si>
    <t>ocra_medgrupe_sia_lv</t>
  </si>
  <si>
    <t>ocra_media_house_lv</t>
  </si>
  <si>
    <t>ocra_megalogistika_lv</t>
  </si>
  <si>
    <t>ocra_mez_crafts_latvia_lv</t>
  </si>
  <si>
    <t>ocra_moduls_engineering_lv</t>
  </si>
  <si>
    <t>ocra_monetizator_lv</t>
  </si>
  <si>
    <t>ocra_msf_latvia_lv</t>
  </si>
  <si>
    <t>ocra_myfitness_lv</t>
  </si>
  <si>
    <t>ocra_naglis_err_lv</t>
  </si>
  <si>
    <t>ocra_nauticor_lv</t>
  </si>
  <si>
    <t>ocra_nl_latvia_lv</t>
  </si>
  <si>
    <t>ocra_nordcity_lv</t>
  </si>
  <si>
    <t>ocra_omnilab_lv</t>
  </si>
  <si>
    <t>ocra_palgarda_krani_lv</t>
  </si>
  <si>
    <t>ocra_parrot_telpa_lv</t>
  </si>
  <si>
    <t>ocra_paulsaar_holdings_lv</t>
  </si>
  <si>
    <t>ocra_petcity_lv</t>
  </si>
  <si>
    <t>ocra_riot_engineering_lv</t>
  </si>
  <si>
    <t>ocra_pro_trading_lv</t>
  </si>
  <si>
    <t>ocra_profiks_clean_lv</t>
  </si>
  <si>
    <t>ocra_profiks_lv</t>
  </si>
  <si>
    <t>ocra_ps_lv</t>
  </si>
  <si>
    <t>ocra_reoss_lv</t>
  </si>
  <si>
    <t>ocra_rimonne_riga_lv</t>
  </si>
  <si>
    <t>ocra_rock_distribution_lv</t>
  </si>
  <si>
    <t>ocra_rts_baltic_lv</t>
  </si>
  <si>
    <t>ocra_selecta_lv</t>
  </si>
  <si>
    <t>ocra_servicenet_lv</t>
  </si>
  <si>
    <t>ocra_silvano_fashion_lv</t>
  </si>
  <si>
    <t>ocra_solideal_lv</t>
  </si>
  <si>
    <t>ocra_algoritmsl_lv</t>
  </si>
  <si>
    <t>ocra_technobalt_lv</t>
  </si>
  <si>
    <t>ocra_teksapoiss_lv</t>
  </si>
  <si>
    <t>ocra_template_lv</t>
  </si>
  <si>
    <t>ocra_vallin_baltic_lv</t>
  </si>
  <si>
    <t>ocra_wolt_lv</t>
  </si>
  <si>
    <t>ocra_xit_lv</t>
  </si>
  <si>
    <t>ocra_xnet_lv</t>
  </si>
  <si>
    <t>ocra_ar_systems_lv</t>
  </si>
  <si>
    <t>ocra_baltic_event_lv</t>
  </si>
  <si>
    <t>ocra_elux_lv</t>
  </si>
  <si>
    <t>ocra_eu_promotions_lv</t>
  </si>
  <si>
    <t>ocra_fpll_lv</t>
  </si>
  <si>
    <t>ocra_general_serviss_lv</t>
  </si>
  <si>
    <t>ocra_kpv_lv</t>
  </si>
  <si>
    <t>ocra_motors24_lv</t>
  </si>
  <si>
    <t>ocra_mpserviss_lv</t>
  </si>
  <si>
    <t>ocra_navirec_lv</t>
  </si>
  <si>
    <t>ocra_sunorex_lv</t>
  </si>
  <si>
    <t>ocra_superia_lv</t>
  </si>
  <si>
    <t>ocra_tehnoturgt_latvija_lv</t>
  </si>
  <si>
    <t>ocra_triatel_lv</t>
  </si>
  <si>
    <t>ocra_sunubuda_lv</t>
  </si>
  <si>
    <t>ocra_test_lv</t>
  </si>
  <si>
    <t>ocra_f9_distribution_latvia_lv</t>
  </si>
  <si>
    <t>ocra_prs_latvija_lv</t>
  </si>
  <si>
    <t>ocra_sol_lv</t>
  </si>
  <si>
    <t>ocra_tfs_lv</t>
  </si>
  <si>
    <t>ocra_vpv_lv</t>
  </si>
  <si>
    <t>ocra_demo_marija_lv</t>
  </si>
  <si>
    <t>ocra_moduls_demo_lv</t>
  </si>
  <si>
    <t>ocra_demo_lauris_lv</t>
  </si>
  <si>
    <t>ocra_demo_karlis_lv</t>
  </si>
  <si>
    <t>ocra_demo_martins_lv</t>
  </si>
  <si>
    <t>ocra_demo_agent2_lv</t>
  </si>
  <si>
    <t>ocra_aivii_centrs_lv</t>
  </si>
  <si>
    <t>ocra_duntes_nami_lv</t>
  </si>
  <si>
    <t>ocra_epf_latone_lv</t>
  </si>
  <si>
    <t>ocra_jeruzalemes_centrs_lv</t>
  </si>
  <si>
    <t>ocra_zemitana_centrs_lv</t>
  </si>
  <si>
    <t>ocra_magnum_bv_lv</t>
  </si>
  <si>
    <t>ocra_demo_merks_salary_lv</t>
  </si>
  <si>
    <t>ocra_coffeeaddress_consern_lv</t>
  </si>
  <si>
    <t>ocra_4room_sia_lv</t>
  </si>
  <si>
    <t>ocra_payment_systems_lv</t>
  </si>
  <si>
    <t>ocra_baltic_coffee_holding_lv</t>
  </si>
  <si>
    <t>ocra_gym_lv</t>
  </si>
  <si>
    <t>ocra_selecta_test_lv</t>
  </si>
  <si>
    <t>ocra_sgcp_1_lv</t>
  </si>
  <si>
    <t>ocra_sgcp_aifp_lv</t>
  </si>
  <si>
    <t>ocra_sgcp_fund1_lv</t>
  </si>
  <si>
    <t>ocra_opr_lv</t>
  </si>
  <si>
    <t>ocra_dzivnieku_veselibas_centrs_lv</t>
  </si>
  <si>
    <t>ocra_sushitake_lv</t>
  </si>
  <si>
    <t>ocra_group_magnum_lv</t>
  </si>
  <si>
    <t>ocra_marcom_lv</t>
  </si>
  <si>
    <t>ocra_via_media_lv</t>
  </si>
  <si>
    <t>ocra_trendmark_lv</t>
  </si>
  <si>
    <t>ocra_asap_lv</t>
  </si>
  <si>
    <t>ocra_apl_restaurants_rp_lv</t>
  </si>
  <si>
    <t>ocra_evbl_lv</t>
  </si>
  <si>
    <t>ocra_delamode_lv</t>
  </si>
  <si>
    <t>ocra_apollo_cafe_lv</t>
  </si>
  <si>
    <t>ocra_cargobus_latvia_lv</t>
  </si>
  <si>
    <t>ocra_demo_lasma_lv</t>
  </si>
  <si>
    <t>ocra_mittperlebach_lv</t>
  </si>
  <si>
    <t>ocra_primend_lv</t>
  </si>
  <si>
    <t>ocra_syntpot_lv</t>
  </si>
  <si>
    <t>ocra_dentaplan_lv</t>
  </si>
  <si>
    <t>ocra_mn_holding_lv</t>
  </si>
  <si>
    <t>ocra_apl_restaurants_lv</t>
  </si>
  <si>
    <t>ocra_myprint_lv</t>
  </si>
  <si>
    <t>ocra_equipmed_lv</t>
  </si>
  <si>
    <t>ocra_printpigeons_lv</t>
  </si>
  <si>
    <t>ocra_demo_pos_lv</t>
  </si>
  <si>
    <t>ocra_apollo_kino_lv</t>
  </si>
  <si>
    <t>ocra_oxy_lv</t>
  </si>
  <si>
    <t>ocra_citrus_solutions_lv</t>
  </si>
  <si>
    <t>ocra_parrot_furniture_lv</t>
  </si>
  <si>
    <t>ocra_elda_1_lv</t>
  </si>
  <si>
    <t>ocra_demo_citrus_lv</t>
  </si>
  <si>
    <t>ocra_apl_restaurants_or_lv</t>
  </si>
  <si>
    <t>ocra_brama_lv</t>
  </si>
  <si>
    <t>ocra_silvine_lv</t>
  </si>
  <si>
    <t>ocra_demo_anvol_lv</t>
  </si>
  <si>
    <t>ocra_apl_skypark_lv</t>
  </si>
  <si>
    <t>ocra_anvol_lv</t>
  </si>
  <si>
    <t>ocra_nordfix_latvia_lv</t>
  </si>
  <si>
    <t>ocra_biomotorai_latvia_lv</t>
  </si>
  <si>
    <t>ocra_1home_group_fil_lv</t>
  </si>
  <si>
    <t>ocra_duck_republik_lv</t>
  </si>
  <si>
    <t>ocra_margunas_latvija_lv</t>
  </si>
  <si>
    <t>ocra_mpserv_lv</t>
  </si>
  <si>
    <t>ocra_apl_fresh_food_lv</t>
  </si>
  <si>
    <t>ocra_dentoflex_lv</t>
  </si>
  <si>
    <t>ocra_sgc_lv</t>
  </si>
  <si>
    <t>ocra_horeca_solutions_lv</t>
  </si>
  <si>
    <t>ocra_polymark_lv</t>
  </si>
  <si>
    <t>ocra_k8_residences_lv</t>
  </si>
  <si>
    <t>ocra_kaamos_lv</t>
  </si>
  <si>
    <t>ocra_swh_grupa_lv</t>
  </si>
  <si>
    <t>ocra_ecb3_lv</t>
  </si>
  <si>
    <t>ocra_ecb4_lv</t>
  </si>
  <si>
    <t>ocra_foros_lv</t>
  </si>
  <si>
    <t>ocra_pro_ceva_lv</t>
  </si>
  <si>
    <t>ocra_apl_ffuab_lv</t>
  </si>
  <si>
    <t>ocra_p15_lv</t>
  </si>
  <si>
    <t>ocra_p14_lv</t>
  </si>
  <si>
    <t>ocra_sunshine_baltics_lv</t>
  </si>
  <si>
    <t>ocra_hh_invest_lv</t>
  </si>
  <si>
    <t>ocra_piano_lv</t>
  </si>
  <si>
    <t>ocra_gtb_audit_lv</t>
  </si>
  <si>
    <t>ocra_gym_latvija_lv</t>
  </si>
  <si>
    <t>ocra_nordcity_service_lv</t>
  </si>
  <si>
    <t>ocra_im_dizains_lv</t>
  </si>
  <si>
    <t>ocra_demo_renars_lv</t>
  </si>
  <si>
    <t>ocra_moduland_building_lv</t>
  </si>
  <si>
    <t>ocra_piano_riga_plaza_lv</t>
  </si>
  <si>
    <t>ocra_moduls_sk_group_lv</t>
  </si>
  <si>
    <t>ocra_demo_ceplis_lv</t>
  </si>
  <si>
    <t>ocra_demo_dagne_lv</t>
  </si>
  <si>
    <t>ocra_rc_buvnieks_lv</t>
  </si>
  <si>
    <t>ocra_jahipaun_lv</t>
  </si>
  <si>
    <t>ocra_lvlongo_lv</t>
  </si>
  <si>
    <t>ocra_nllongo_lv</t>
  </si>
  <si>
    <t>ocra_longo_consol_lv</t>
  </si>
  <si>
    <t>ocra_green_wave_latvija_lv</t>
  </si>
  <si>
    <t>ocra_arcxo_group_lv</t>
  </si>
  <si>
    <t>ocra_premekon_sia_lv</t>
  </si>
  <si>
    <t>ocra_citrus_gmbh_lv</t>
  </si>
  <si>
    <t>ocra_awre_lv</t>
  </si>
  <si>
    <t>ocra_agapics_lv</t>
  </si>
  <si>
    <t>ocra_citrus_apu_lv</t>
  </si>
  <si>
    <t>ocra_graanul_assets_lv</t>
  </si>
  <si>
    <t>ocra_scobis_latvia_lv</t>
  </si>
  <si>
    <t>ocra_nordx_lv</t>
  </si>
  <si>
    <t>ocra_merks_lv</t>
  </si>
  <si>
    <t>ocra_cinamon_operations_lv</t>
  </si>
  <si>
    <t>ocra_abakhan_lv</t>
  </si>
  <si>
    <t>Column1</t>
  </si>
  <si>
    <t>1home_group_fil_lv</t>
  </si>
  <si>
    <t>4e_4energia_lv</t>
  </si>
  <si>
    <t>4e_enercom_lv</t>
  </si>
  <si>
    <t>4e_pellet_4energia_lv</t>
  </si>
  <si>
    <t>4e_technological_solutions_lv</t>
  </si>
  <si>
    <t>4room_sia_lv</t>
  </si>
  <si>
    <t>4systems_lv</t>
  </si>
  <si>
    <t>abakhan_lv</t>
  </si>
  <si>
    <t>addcar_lv</t>
  </si>
  <si>
    <t>agapics_lv</t>
  </si>
  <si>
    <t>agre_elektro_lv</t>
  </si>
  <si>
    <t>aike_lv</t>
  </si>
  <si>
    <t>aim_solutions_lv</t>
  </si>
  <si>
    <t>airwave_lv</t>
  </si>
  <si>
    <t>aivii_centrs_lv</t>
  </si>
  <si>
    <t>alarmeco_lv</t>
  </si>
  <si>
    <t>algoritmsl_lv</t>
  </si>
  <si>
    <t>allium_upi_lv</t>
  </si>
  <si>
    <t>alphalane_lv</t>
  </si>
  <si>
    <t>anvol_lv</t>
  </si>
  <si>
    <t>apl_ffuab_lv</t>
  </si>
  <si>
    <t>apl_fresh_food_lv</t>
  </si>
  <si>
    <t>apl_restaurants_lv</t>
  </si>
  <si>
    <t>apl_restaurants_or_lv</t>
  </si>
  <si>
    <t>apl_restaurants_rp_lv</t>
  </si>
  <si>
    <t>apl_skypark_lv</t>
  </si>
  <si>
    <t>apollo_cafe_lv</t>
  </si>
  <si>
    <t>apollo_kino_lv</t>
  </si>
  <si>
    <t>aptieku_infotehnologija_lv</t>
  </si>
  <si>
    <t>arcxo_group_lv</t>
  </si>
  <si>
    <t>arm_metals_lv</t>
  </si>
  <si>
    <t>ar_systems_lv</t>
  </si>
  <si>
    <t>asap_lv</t>
  </si>
  <si>
    <t>awre_lv</t>
  </si>
  <si>
    <t>a_aptiekas_lv</t>
  </si>
  <si>
    <t>baltic_coffee_holding_lv</t>
  </si>
  <si>
    <t>baltic_event_lv</t>
  </si>
  <si>
    <t>baltic_industrial_lv</t>
  </si>
  <si>
    <t>baltic_industrial_sia_lv</t>
  </si>
  <si>
    <t>baltika_lv</t>
  </si>
  <si>
    <t>bch_lv</t>
  </si>
  <si>
    <t>bella_collant_lv</t>
  </si>
  <si>
    <t>berolina_lv</t>
  </si>
  <si>
    <t>bibus_baltics_lv</t>
  </si>
  <si>
    <t>bilesu_serviss_lv</t>
  </si>
  <si>
    <t>biomotorai_latvia_lv</t>
  </si>
  <si>
    <t>borceni_pellets_lv</t>
  </si>
  <si>
    <t>bps_lv</t>
  </si>
  <si>
    <t>brama_lv</t>
  </si>
  <si>
    <t>cargobus_latvia_lv</t>
  </si>
  <si>
    <t>caseitaliane_lv</t>
  </si>
  <si>
    <t>cbl_lv</t>
  </si>
  <si>
    <t>charlot_lv</t>
  </si>
  <si>
    <t>cieceres_invest_lv</t>
  </si>
  <si>
    <t>cinamon_operations_lv</t>
  </si>
  <si>
    <t>citrus_apu_lv</t>
  </si>
  <si>
    <t>citrus_gmbh_lv</t>
  </si>
  <si>
    <t>citrus_solutions_lv</t>
  </si>
  <si>
    <t>city24_lv</t>
  </si>
  <si>
    <t>cityparks_latvija_lv</t>
  </si>
  <si>
    <t>coats_latvija_lv</t>
  </si>
  <si>
    <t>coffeeaddress_consern_lv</t>
  </si>
  <si>
    <t>cvonline_latvia_lv</t>
  </si>
  <si>
    <t>damas_lv</t>
  </si>
  <si>
    <t>delamode_lv</t>
  </si>
  <si>
    <t>demo_agent2_lv</t>
  </si>
  <si>
    <t>demo_anvol_lv</t>
  </si>
  <si>
    <t>demo_ceplis_lv</t>
  </si>
  <si>
    <t>demo_citrus_lv</t>
  </si>
  <si>
    <t>demo_dagne_lv</t>
  </si>
  <si>
    <t>demo_euro_lv</t>
  </si>
  <si>
    <t>demo_karlis_lv</t>
  </si>
  <si>
    <t>demo_lasma_lv</t>
  </si>
  <si>
    <t>demo_lauris_lv</t>
  </si>
  <si>
    <t>demo_lv</t>
  </si>
  <si>
    <t>demo_marija_lv</t>
  </si>
  <si>
    <t>demo_martins_lv</t>
  </si>
  <si>
    <t>demo_merks_lv</t>
  </si>
  <si>
    <t>demo_merks_salary_lv</t>
  </si>
  <si>
    <t>demo_pos_lv</t>
  </si>
  <si>
    <t>demo_renars_lv</t>
  </si>
  <si>
    <t>dentaplan_lv</t>
  </si>
  <si>
    <t>dentoflex_lv</t>
  </si>
  <si>
    <t>dimela_veta_lv</t>
  </si>
  <si>
    <t>dipom_lv</t>
  </si>
  <si>
    <t>duck_republik_lv</t>
  </si>
  <si>
    <t>duntes_nami_lv</t>
  </si>
  <si>
    <t>dvc_diagnostika_lv</t>
  </si>
  <si>
    <t>dzivnieku_veselibas_centrs_lv</t>
  </si>
  <si>
    <t>ecb1_riga_sia_lv</t>
  </si>
  <si>
    <t>ecb2_riga_sia_lv</t>
  </si>
  <si>
    <t>ecb3_lv</t>
  </si>
  <si>
    <t>ecb4_lv</t>
  </si>
  <si>
    <t>elda_1_lv</t>
  </si>
  <si>
    <t>elux_lv</t>
  </si>
  <si>
    <t>epf_latone_lv</t>
  </si>
  <si>
    <t>equipmed_lv</t>
  </si>
  <si>
    <t>ervitex_lv</t>
  </si>
  <si>
    <t>eu_promotions_lv</t>
  </si>
  <si>
    <t>evbl_lv</t>
  </si>
  <si>
    <t>f9_distribution_latvia_lv</t>
  </si>
  <si>
    <t>fche_lv</t>
  </si>
  <si>
    <t>flexum_lv</t>
  </si>
  <si>
    <t>flizu_tirgus_lv</t>
  </si>
  <si>
    <t>foros_lv</t>
  </si>
  <si>
    <t>fpll_lv</t>
  </si>
  <si>
    <t>fresh_finance_lv</t>
  </si>
  <si>
    <t>gaita_lv</t>
  </si>
  <si>
    <t>general_serviss_lv</t>
  </si>
  <si>
    <t>getz_lv</t>
  </si>
  <si>
    <t>good_stuff_lv</t>
  </si>
  <si>
    <t>graanul_assets_lv</t>
  </si>
  <si>
    <t>graanul_invest_energy_lv</t>
  </si>
  <si>
    <t>graanul_invest_lv</t>
  </si>
  <si>
    <t>graanul_pellets_energy_lv</t>
  </si>
  <si>
    <t>graanul_pellets_lv</t>
  </si>
  <si>
    <t>green_wave_latvija_lv</t>
  </si>
  <si>
    <t>group_magnum_lv</t>
  </si>
  <si>
    <t>gr_holdco_lv</t>
  </si>
  <si>
    <t>gtb_audit_lv</t>
  </si>
  <si>
    <t>gym_latvija_lv</t>
  </si>
  <si>
    <t>gym_lv</t>
  </si>
  <si>
    <t>hagberg_lv</t>
  </si>
  <si>
    <t>hellmann_lv</t>
  </si>
  <si>
    <t>herm_lv</t>
  </si>
  <si>
    <t>hh_invest_lv</t>
  </si>
  <si>
    <t>horeca_solutions_lv</t>
  </si>
  <si>
    <t>hrx1_lv</t>
  </si>
  <si>
    <t>hrx_sia_lv</t>
  </si>
  <si>
    <t>huppa_lv</t>
  </si>
  <si>
    <t>ideal_lv</t>
  </si>
  <si>
    <t>igates_betons_lv</t>
  </si>
  <si>
    <t>im_dizains_lv</t>
  </si>
  <si>
    <t>inbio_lv</t>
  </si>
  <si>
    <t>incukalns_energy_lv</t>
  </si>
  <si>
    <t>industrial_park_lv</t>
  </si>
  <si>
    <t>isku_lv</t>
  </si>
  <si>
    <t>jahipaun_lv</t>
  </si>
  <si>
    <t>jeruzalemes_centrs_lv</t>
  </si>
  <si>
    <t>juliajanus_lv</t>
  </si>
  <si>
    <t>k8_residences_lv</t>
  </si>
  <si>
    <t>kaamos_lv</t>
  </si>
  <si>
    <t>ka_rasmussen_lv</t>
  </si>
  <si>
    <t>kingspan_lv</t>
  </si>
  <si>
    <t>kpv_lv</t>
  </si>
  <si>
    <t>laba_maja_centra_lv</t>
  </si>
  <si>
    <t>lainets_lv</t>
  </si>
  <si>
    <t>lamp_store_lv</t>
  </si>
  <si>
    <t>lapa_1_lv</t>
  </si>
  <si>
    <t>latgran1_lv</t>
  </si>
  <si>
    <t>latgran_lv</t>
  </si>
  <si>
    <t>latvian_beerocracy_lv</t>
  </si>
  <si>
    <t>latvian_td_lv</t>
  </si>
  <si>
    <t>la_baltic_lv</t>
  </si>
  <si>
    <t>leinonen_lv</t>
  </si>
  <si>
    <t>leta_lv</t>
  </si>
  <si>
    <t>letlaw_lv</t>
  </si>
  <si>
    <t>longo_consol_lv</t>
  </si>
  <si>
    <t>lux_express_latvia_lv</t>
  </si>
  <si>
    <t>lvlongo_lv</t>
  </si>
  <si>
    <t>magnetic_five_lv</t>
  </si>
  <si>
    <t>magnum_bv_lv</t>
  </si>
  <si>
    <t>magnum_medical_lv</t>
  </si>
  <si>
    <t>magnum_veterinarija_lv</t>
  </si>
  <si>
    <t>manila_lv</t>
  </si>
  <si>
    <t>manpower_lv</t>
  </si>
  <si>
    <t>marcom_lv</t>
  </si>
  <si>
    <t>margunas_latvija_lv</t>
  </si>
  <si>
    <t>markit_lv</t>
  </si>
  <si>
    <t>medgrupe_lv</t>
  </si>
  <si>
    <t>medgrupe_sia_lv</t>
  </si>
  <si>
    <t>media_house_lv</t>
  </si>
  <si>
    <t>megalogistika_lv</t>
  </si>
  <si>
    <t>merima_lv</t>
  </si>
  <si>
    <t>merks_lv</t>
  </si>
  <si>
    <t>mez_crafts_latvia_lv</t>
  </si>
  <si>
    <t>mittperlebach_lv</t>
  </si>
  <si>
    <t>mn_holding_lv</t>
  </si>
  <si>
    <t>moduland_building_lv</t>
  </si>
  <si>
    <t>moduls_demo_lv</t>
  </si>
  <si>
    <t>moduls_engineering_lv</t>
  </si>
  <si>
    <t>moduls_sk_group_lv</t>
  </si>
  <si>
    <t>monetizator_lv</t>
  </si>
  <si>
    <t>motors24_lv</t>
  </si>
  <si>
    <t>mpserviss_lv</t>
  </si>
  <si>
    <t>mpserv_lv</t>
  </si>
  <si>
    <t>msf_latvia_lv</t>
  </si>
  <si>
    <t>myfitness_lv</t>
  </si>
  <si>
    <t>myprint_lv</t>
  </si>
  <si>
    <t>naglis_err_lv</t>
  </si>
  <si>
    <t>nauticor_lv</t>
  </si>
  <si>
    <t>navirec_lv</t>
  </si>
  <si>
    <t>newsworks_lv</t>
  </si>
  <si>
    <t>nllongo_lv</t>
  </si>
  <si>
    <t>nl_latvia_lv</t>
  </si>
  <si>
    <t>nordcity_lv</t>
  </si>
  <si>
    <t>nordcity_service_lv</t>
  </si>
  <si>
    <t>nordfix_latvia_lv</t>
  </si>
  <si>
    <t>nordx_lv</t>
  </si>
  <si>
    <t>omnilab_lv</t>
  </si>
  <si>
    <t>opr_lv</t>
  </si>
  <si>
    <t>oxy_lv</t>
  </si>
  <si>
    <t>p14_lv</t>
  </si>
  <si>
    <t>p15_lv</t>
  </si>
  <si>
    <t>palgarda_krani_lv</t>
  </si>
  <si>
    <t>parrot_furniture_lv</t>
  </si>
  <si>
    <t>parrot_telpa_lv</t>
  </si>
  <si>
    <t>paulsaar_holdings_lv</t>
  </si>
  <si>
    <t>payment_systems_lv</t>
  </si>
  <si>
    <t>petcity_lv</t>
  </si>
  <si>
    <t>piano_lv</t>
  </si>
  <si>
    <t>piano_riga_plaza_lv</t>
  </si>
  <si>
    <t>plusplus_baltic_re_lv</t>
  </si>
  <si>
    <t>plusplus_filial_lv</t>
  </si>
  <si>
    <t>plusplus_inkasso_lv</t>
  </si>
  <si>
    <t>polymark_lv</t>
  </si>
  <si>
    <t>ppb_branch_lv</t>
  </si>
  <si>
    <t>premekon_sia_lv</t>
  </si>
  <si>
    <t>primend_lv</t>
  </si>
  <si>
    <t>printpigeons_lv</t>
  </si>
  <si>
    <t>pristis_lv</t>
  </si>
  <si>
    <t>profiks_clean_lv</t>
  </si>
  <si>
    <t>profiks_lv</t>
  </si>
  <si>
    <t>pro_ceva_lv</t>
  </si>
  <si>
    <t>pro_trading_lv</t>
  </si>
  <si>
    <t>prs_latvija_lv</t>
  </si>
  <si>
    <t>ps_lv</t>
  </si>
  <si>
    <t>purvciems_residence_lv</t>
  </si>
  <si>
    <t>rc_buvnieks_lv</t>
  </si>
  <si>
    <t>reoss_lv</t>
  </si>
  <si>
    <t>rimess_latvia_lv</t>
  </si>
  <si>
    <t>rimonne_riga_lv</t>
  </si>
  <si>
    <t>riot_engineering_lv</t>
  </si>
  <si>
    <t>rock_distribution_lv</t>
  </si>
  <si>
    <t>rts_baltic_lv</t>
  </si>
  <si>
    <t>rulonas_lv</t>
  </si>
  <si>
    <t>scobis_latvia_lv</t>
  </si>
  <si>
    <t>selecta_lv</t>
  </si>
  <si>
    <t>selecta_test_lv</t>
  </si>
  <si>
    <t>servicenet_lv</t>
  </si>
  <si>
    <t>sgcp_1_lv</t>
  </si>
  <si>
    <t>sgcp_aifp_lv</t>
  </si>
  <si>
    <t>sgcp_fund1_lv</t>
  </si>
  <si>
    <t>sgc_lv</t>
  </si>
  <si>
    <t>silvano_fashion_lv</t>
  </si>
  <si>
    <t>silvine_lv</t>
  </si>
  <si>
    <t>solideal_lv</t>
  </si>
  <si>
    <t>sol_lv</t>
  </si>
  <si>
    <t>sunly_infra_lv</t>
  </si>
  <si>
    <t>sunorex_lv</t>
  </si>
  <si>
    <t>sunshine_baltics_lv</t>
  </si>
  <si>
    <t>sunubuda_lv</t>
  </si>
  <si>
    <t>superia_lv</t>
  </si>
  <si>
    <t>sushitake_lv</t>
  </si>
  <si>
    <t>swh_grupa_lv</t>
  </si>
  <si>
    <t>syntpot_lv</t>
  </si>
  <si>
    <t>tavex_lv</t>
  </si>
  <si>
    <t>taxify2_lv</t>
  </si>
  <si>
    <t>taxify_lv</t>
  </si>
  <si>
    <t>technobalt_lv</t>
  </si>
  <si>
    <t>tehnoturgt_latvija_lv</t>
  </si>
  <si>
    <t>teksapoiss_lv</t>
  </si>
  <si>
    <t>telema_lv</t>
  </si>
  <si>
    <t>template_lv</t>
  </si>
  <si>
    <t>test_lv</t>
  </si>
  <si>
    <t>teva_lv</t>
  </si>
  <si>
    <t>tfs_lv</t>
  </si>
  <si>
    <t>track24_lv</t>
  </si>
  <si>
    <t>trendmark_lv</t>
  </si>
  <si>
    <t>triatel_lv</t>
  </si>
  <si>
    <t>tvnet_lv</t>
  </si>
  <si>
    <t>vallin_baltic_lv</t>
  </si>
  <si>
    <t>via_media_lv</t>
  </si>
  <si>
    <t>vpv_lv</t>
  </si>
  <si>
    <t>wolt_lv</t>
  </si>
  <si>
    <t>xit_lv</t>
  </si>
  <si>
    <t>xnet_lv</t>
  </si>
  <si>
    <t>zemitana_centrs_lv</t>
  </si>
  <si>
    <t>Visas_db</t>
  </si>
  <si>
    <t>DB_uz_template_serv</t>
  </si>
  <si>
    <t>DIRECTO18A</t>
  </si>
  <si>
    <t>DIRECTO17A</t>
  </si>
  <si>
    <t>DIRECTO14B</t>
  </si>
  <si>
    <t>DIRECTO14C</t>
  </si>
  <si>
    <t>DIRECTO16B</t>
  </si>
  <si>
    <t>ocra_4e_4energia_lv</t>
  </si>
  <si>
    <t>ocra_4e_pellet_4energia_lv</t>
  </si>
  <si>
    <t>ocra_4e_technological_solutions_lv</t>
  </si>
  <si>
    <t>ocra_charlot_lv</t>
  </si>
  <si>
    <t>ocra_city24_lv</t>
  </si>
  <si>
    <t>ocra_herm_lv</t>
  </si>
  <si>
    <t>ocra_isku_lv</t>
  </si>
  <si>
    <t>ocra_plusplus_baltic_re_lv</t>
  </si>
  <si>
    <t>ocra_plusplus_filial_lv</t>
  </si>
  <si>
    <t>ocra_pristis_lv</t>
  </si>
  <si>
    <t>ocra_telema_lv</t>
  </si>
  <si>
    <t>ocra_tvnet_lv</t>
  </si>
  <si>
    <t>IR LV</t>
  </si>
  <si>
    <t>IR DIRECTO15B</t>
  </si>
  <si>
    <t>OTHER SERVER</t>
  </si>
  <si>
    <t>DIRECTO18B</t>
  </si>
  <si>
    <t>DIRECTO15B, but read only</t>
  </si>
  <si>
    <t>ocra_leta_lv</t>
  </si>
  <si>
    <t>ocra_4e_enercom_lv</t>
  </si>
  <si>
    <t>ocra_addcar_lv</t>
  </si>
  <si>
    <t>ocra_baltic_industrial_sia_lv</t>
  </si>
  <si>
    <t>ocra_bella_collant_lv</t>
  </si>
  <si>
    <t>ocra_bilesu_serviss_lv</t>
  </si>
  <si>
    <t>ocra_borceni_pellets_lv</t>
  </si>
  <si>
    <t>ocra_damas_lv</t>
  </si>
  <si>
    <t>ocra_fresh_finance_lv</t>
  </si>
  <si>
    <t>ocra_gaita_lv</t>
  </si>
  <si>
    <t>ocra_graanul_invest_energy_lv</t>
  </si>
  <si>
    <t>ocra_graanul_invest_lv</t>
  </si>
  <si>
    <t>ocra_graanul_pellets_energy_lv</t>
  </si>
  <si>
    <t>ocra_graanul_pellets_lv</t>
  </si>
  <si>
    <t>ocra_hrx_sia_lv</t>
  </si>
  <si>
    <t>ocra_inbio_lv</t>
  </si>
  <si>
    <t>ocra_incukalns_energy_lv</t>
  </si>
  <si>
    <t>ocra_laba_maja_centra_lv</t>
  </si>
  <si>
    <t>ocra_latgran1_lv</t>
  </si>
  <si>
    <t>ocra_newsworks_lv</t>
  </si>
  <si>
    <t>ocra_plusplus_inkasso_lv</t>
  </si>
  <si>
    <t>ocra_purvciems_residence_lv</t>
  </si>
  <si>
    <t>ocra_rimess_latvia_lv</t>
  </si>
  <si>
    <t>ocra_sunly_infra_lv</t>
  </si>
  <si>
    <t>ocra_tavex_lv</t>
  </si>
  <si>
    <t>ocra_teva_lv</t>
  </si>
  <si>
    <t>ocra_track24_lv</t>
  </si>
  <si>
    <t>DIRECTO20A</t>
  </si>
  <si>
    <t>DIRECTO21A</t>
  </si>
  <si>
    <t>DIRECTO19B</t>
  </si>
  <si>
    <t>DIRECTO21C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</si>
</sst>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97C987-3F9D-499C-8385-798725AF600C}" name="Table1" displayName="Table1" ref="A1:A234" totalsRowShown="0">
  <autoFilter ref="A1:A234" xr:uid="{9C345581-15AB-4FB1-A729-BD31AA422754}"/>
  <sortState xmlns:xlrd2="http://schemas.microsoft.com/office/spreadsheetml/2017/richdata2" ref="A2:A234">
    <sortCondition ref="A1:A234"/>
  </sortState>
  <tableColumns count="1">
    <tableColumn id="1" xr3:uid="{6F3F925D-79E6-468C-A1BE-E7662007B70F}" name="DB_uz_template_serv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C052A-2A96-439E-AC4E-0A0A290A5747}" name="Table2" displayName="Table2" ref="A1:E279" totalsRowShown="0">
  <autoFilter ref="A1:E279" xr:uid="{5678A624-2F1D-49A6-86DD-F8A21D890EA5}"/>
  <sortState xmlns:xlrd2="http://schemas.microsoft.com/office/spreadsheetml/2017/richdata2" ref="A2:D279">
    <sortCondition descending="1" ref="D1:D279"/>
  </sortState>
  <tableColumns count="5">
    <tableColumn id="4" xr3:uid="{98680F2E-FF24-4BBD-8722-5BC9C3036E40}" name="Visas_db">
      <calculatedColumnFormula>"ocra_"&amp;Table2[[#This Row],[Column1]]</calculatedColumnFormula>
    </tableColumn>
    <tableColumn id="1" xr3:uid="{4283E8D2-C7B3-4690-A339-2FEAD95C85CF}" name="Column1"/>
    <tableColumn id="2" xr3:uid="{F1DDEF7D-5E71-47CE-A8EF-AC2901D57412}" name="IR LV" dataDxfId="1">
      <calculatedColumnFormula>SEARCH("_lv",Table2[[#This Row],[Column1]])</calculatedColumnFormula>
    </tableColumn>
    <tableColumn id="3" xr3:uid="{2218C20A-E49E-4A22-B3DF-D2598A348AD9}" name="IR DIRECTO15B" dataDxfId="0">
      <calculatedColumnFormula>IF(IFERROR(MATCH(Table2[[#This Row],[Visas_db]],Table1[DB_uz_template_serv],0),0)&gt;0,1,0)</calculatedColumnFormula>
    </tableColumn>
    <tableColumn id="5" xr3:uid="{D7D5A113-8BD0-4BB2-A779-931AC37E086F}" name="OTHER SERVE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7616-C38A-4273-9F93-79F29089C5CA}">
  <dimension ref="A1:A234"/>
  <sheetViews>
    <sheetView workbookViewId="0">
      <selection activeCell="C13" sqref="C13"/>
    </sheetView>
  </sheetViews>
  <sheetFormatPr defaultRowHeight="15" x14ac:dyDescent="0.25"/>
  <cols>
    <col min="1" max="1" width="33.28515625" bestFit="1" customWidth="1"/>
  </cols>
  <sheetData>
    <row r="1" spans="1:1" x14ac:dyDescent="0.25">
      <c r="A1" t="s">
        <v>513</v>
      </c>
    </row>
    <row r="2" spans="1:1" x14ac:dyDescent="0.25">
      <c r="A2" t="s">
        <v>183</v>
      </c>
    </row>
    <row r="3" spans="1:1" x14ac:dyDescent="0.25">
      <c r="A3" t="s">
        <v>137</v>
      </c>
    </row>
    <row r="4" spans="1:1" x14ac:dyDescent="0.25">
      <c r="A4" t="s">
        <v>0</v>
      </c>
    </row>
    <row r="5" spans="1:1" x14ac:dyDescent="0.25">
      <c r="A5" t="s">
        <v>1</v>
      </c>
    </row>
    <row r="6" spans="1:1" x14ac:dyDescent="0.25">
      <c r="A6" t="s">
        <v>232</v>
      </c>
    </row>
    <row r="7" spans="1:1" x14ac:dyDescent="0.25">
      <c r="A7" t="s">
        <v>225</v>
      </c>
    </row>
    <row r="8" spans="1:1" x14ac:dyDescent="0.25">
      <c r="A8" t="s">
        <v>2</v>
      </c>
    </row>
    <row r="9" spans="1:1" x14ac:dyDescent="0.25">
      <c r="A9" t="s">
        <v>3</v>
      </c>
    </row>
    <row r="10" spans="1:1" x14ac:dyDescent="0.25">
      <c r="A10" t="s">
        <v>4</v>
      </c>
    </row>
    <row r="11" spans="1:1" x14ac:dyDescent="0.25">
      <c r="A11" t="s">
        <v>5</v>
      </c>
    </row>
    <row r="12" spans="1:1" x14ac:dyDescent="0.25">
      <c r="A12" t="s">
        <v>129</v>
      </c>
    </row>
    <row r="13" spans="1:1" x14ac:dyDescent="0.25">
      <c r="A13" t="s">
        <v>6</v>
      </c>
    </row>
    <row r="14" spans="1:1" x14ac:dyDescent="0.25">
      <c r="A14" t="s">
        <v>94</v>
      </c>
    </row>
    <row r="15" spans="1:1" x14ac:dyDescent="0.25">
      <c r="A15" t="s">
        <v>7</v>
      </c>
    </row>
    <row r="16" spans="1:1" x14ac:dyDescent="0.25">
      <c r="A16" t="s">
        <v>8</v>
      </c>
    </row>
    <row r="17" spans="1:1" x14ac:dyDescent="0.25">
      <c r="A17" t="s">
        <v>180</v>
      </c>
    </row>
    <row r="18" spans="1:1" x14ac:dyDescent="0.25">
      <c r="A18" t="s">
        <v>199</v>
      </c>
    </row>
    <row r="19" spans="1:1" x14ac:dyDescent="0.25">
      <c r="A19" t="s">
        <v>187</v>
      </c>
    </row>
    <row r="20" spans="1:1" x14ac:dyDescent="0.25">
      <c r="A20" t="s">
        <v>164</v>
      </c>
    </row>
    <row r="21" spans="1:1" x14ac:dyDescent="0.25">
      <c r="A21" t="s">
        <v>175</v>
      </c>
    </row>
    <row r="22" spans="1:1" x14ac:dyDescent="0.25">
      <c r="A22" t="s">
        <v>153</v>
      </c>
    </row>
    <row r="23" spans="1:1" x14ac:dyDescent="0.25">
      <c r="A23" t="s">
        <v>179</v>
      </c>
    </row>
    <row r="24" spans="1:1" x14ac:dyDescent="0.25">
      <c r="A24" t="s">
        <v>156</v>
      </c>
    </row>
    <row r="25" spans="1:1" x14ac:dyDescent="0.25">
      <c r="A25" t="s">
        <v>169</v>
      </c>
    </row>
    <row r="26" spans="1:1" x14ac:dyDescent="0.25">
      <c r="A26" t="s">
        <v>9</v>
      </c>
    </row>
    <row r="27" spans="1:1" x14ac:dyDescent="0.25">
      <c r="A27" t="s">
        <v>102</v>
      </c>
    </row>
    <row r="28" spans="1:1" x14ac:dyDescent="0.25">
      <c r="A28" t="s">
        <v>221</v>
      </c>
    </row>
    <row r="29" spans="1:1" x14ac:dyDescent="0.25">
      <c r="A29" t="s">
        <v>10</v>
      </c>
    </row>
    <row r="30" spans="1:1" x14ac:dyDescent="0.25">
      <c r="A30" t="s">
        <v>152</v>
      </c>
    </row>
    <row r="31" spans="1:1" x14ac:dyDescent="0.25">
      <c r="A31" t="s">
        <v>224</v>
      </c>
    </row>
    <row r="32" spans="1:1" x14ac:dyDescent="0.25">
      <c r="A32" t="s">
        <v>139</v>
      </c>
    </row>
    <row r="33" spans="1:1" x14ac:dyDescent="0.25">
      <c r="A33" t="s">
        <v>103</v>
      </c>
    </row>
    <row r="34" spans="1:1" x14ac:dyDescent="0.25">
      <c r="A34" t="s">
        <v>11</v>
      </c>
    </row>
    <row r="35" spans="1:1" x14ac:dyDescent="0.25">
      <c r="A35" t="s">
        <v>12</v>
      </c>
    </row>
    <row r="36" spans="1:1" x14ac:dyDescent="0.25">
      <c r="A36" t="s">
        <v>14</v>
      </c>
    </row>
    <row r="37" spans="1:1" x14ac:dyDescent="0.25">
      <c r="A37" t="s">
        <v>15</v>
      </c>
    </row>
    <row r="38" spans="1:1" x14ac:dyDescent="0.25">
      <c r="A38" t="s">
        <v>182</v>
      </c>
    </row>
    <row r="39" spans="1:1" x14ac:dyDescent="0.25">
      <c r="A39" t="s">
        <v>17</v>
      </c>
    </row>
    <row r="40" spans="1:1" x14ac:dyDescent="0.25">
      <c r="A40" t="s">
        <v>176</v>
      </c>
    </row>
    <row r="41" spans="1:1" x14ac:dyDescent="0.25">
      <c r="A41" t="s">
        <v>157</v>
      </c>
    </row>
    <row r="42" spans="1:1" x14ac:dyDescent="0.25">
      <c r="A42" t="s">
        <v>18</v>
      </c>
    </row>
    <row r="43" spans="1:1" x14ac:dyDescent="0.25">
      <c r="A43" t="s">
        <v>19</v>
      </c>
    </row>
    <row r="44" spans="1:1" x14ac:dyDescent="0.25">
      <c r="A44" t="s">
        <v>20</v>
      </c>
    </row>
    <row r="45" spans="1:1" x14ac:dyDescent="0.25">
      <c r="A45" t="s">
        <v>231</v>
      </c>
    </row>
    <row r="46" spans="1:1" x14ac:dyDescent="0.25">
      <c r="A46" t="s">
        <v>226</v>
      </c>
    </row>
    <row r="47" spans="1:1" x14ac:dyDescent="0.25">
      <c r="A47" t="s">
        <v>223</v>
      </c>
    </row>
    <row r="48" spans="1:1" x14ac:dyDescent="0.25">
      <c r="A48" t="s">
        <v>171</v>
      </c>
    </row>
    <row r="49" spans="1:1" x14ac:dyDescent="0.25">
      <c r="A49" t="s">
        <v>21</v>
      </c>
    </row>
    <row r="50" spans="1:1" x14ac:dyDescent="0.25">
      <c r="A50" t="s">
        <v>22</v>
      </c>
    </row>
    <row r="51" spans="1:1" x14ac:dyDescent="0.25">
      <c r="A51" t="s">
        <v>136</v>
      </c>
    </row>
    <row r="52" spans="1:1" x14ac:dyDescent="0.25">
      <c r="A52" t="s">
        <v>23</v>
      </c>
    </row>
    <row r="53" spans="1:1" x14ac:dyDescent="0.25">
      <c r="A53" t="s">
        <v>155</v>
      </c>
    </row>
    <row r="54" spans="1:1" x14ac:dyDescent="0.25">
      <c r="A54" t="s">
        <v>128</v>
      </c>
    </row>
    <row r="55" spans="1:1" x14ac:dyDescent="0.25">
      <c r="A55" t="s">
        <v>178</v>
      </c>
    </row>
    <row r="56" spans="1:1" x14ac:dyDescent="0.25">
      <c r="A56" t="s">
        <v>213</v>
      </c>
    </row>
    <row r="57" spans="1:1" x14ac:dyDescent="0.25">
      <c r="A57" t="s">
        <v>174</v>
      </c>
    </row>
    <row r="58" spans="1:1" x14ac:dyDescent="0.25">
      <c r="A58" t="s">
        <v>214</v>
      </c>
    </row>
    <row r="59" spans="1:1" x14ac:dyDescent="0.25">
      <c r="A59" t="s">
        <v>24</v>
      </c>
    </row>
    <row r="60" spans="1:1" x14ac:dyDescent="0.25">
      <c r="A60" t="s">
        <v>126</v>
      </c>
    </row>
    <row r="61" spans="1:1" x14ac:dyDescent="0.25">
      <c r="A61" t="s">
        <v>158</v>
      </c>
    </row>
    <row r="62" spans="1:1" x14ac:dyDescent="0.25">
      <c r="A62" t="s">
        <v>125</v>
      </c>
    </row>
    <row r="63" spans="1:1" x14ac:dyDescent="0.25">
      <c r="A63" t="s">
        <v>25</v>
      </c>
    </row>
    <row r="64" spans="1:1" x14ac:dyDescent="0.25">
      <c r="A64" t="s">
        <v>123</v>
      </c>
    </row>
    <row r="65" spans="1:1" x14ac:dyDescent="0.25">
      <c r="A65" t="s">
        <v>127</v>
      </c>
    </row>
    <row r="66" spans="1:1" x14ac:dyDescent="0.25">
      <c r="A66" t="s">
        <v>135</v>
      </c>
    </row>
    <row r="67" spans="1:1" x14ac:dyDescent="0.25">
      <c r="A67" t="s">
        <v>168</v>
      </c>
    </row>
    <row r="68" spans="1:1" x14ac:dyDescent="0.25">
      <c r="A68" t="s">
        <v>209</v>
      </c>
    </row>
    <row r="69" spans="1:1" x14ac:dyDescent="0.25">
      <c r="A69" t="s">
        <v>162</v>
      </c>
    </row>
    <row r="70" spans="1:1" x14ac:dyDescent="0.25">
      <c r="A70" t="s">
        <v>188</v>
      </c>
    </row>
    <row r="71" spans="1:1" x14ac:dyDescent="0.25">
      <c r="A71" t="s">
        <v>26</v>
      </c>
    </row>
    <row r="72" spans="1:1" x14ac:dyDescent="0.25">
      <c r="A72" t="s">
        <v>27</v>
      </c>
    </row>
    <row r="73" spans="1:1" x14ac:dyDescent="0.25">
      <c r="A73" t="s">
        <v>184</v>
      </c>
    </row>
    <row r="74" spans="1:1" x14ac:dyDescent="0.25">
      <c r="A74" t="s">
        <v>130</v>
      </c>
    </row>
    <row r="75" spans="1:1" x14ac:dyDescent="0.25">
      <c r="A75" t="s">
        <v>28</v>
      </c>
    </row>
    <row r="76" spans="1:1" x14ac:dyDescent="0.25">
      <c r="A76" t="s">
        <v>146</v>
      </c>
    </row>
    <row r="77" spans="1:1" x14ac:dyDescent="0.25">
      <c r="A77" t="s">
        <v>29</v>
      </c>
    </row>
    <row r="78" spans="1:1" x14ac:dyDescent="0.25">
      <c r="A78" t="s">
        <v>30</v>
      </c>
    </row>
    <row r="79" spans="1:1" x14ac:dyDescent="0.25">
      <c r="A79" t="s">
        <v>195</v>
      </c>
    </row>
    <row r="80" spans="1:1" x14ac:dyDescent="0.25">
      <c r="A80" t="s">
        <v>196</v>
      </c>
    </row>
    <row r="81" spans="1:1" x14ac:dyDescent="0.25">
      <c r="A81" t="s">
        <v>173</v>
      </c>
    </row>
    <row r="82" spans="1:1" x14ac:dyDescent="0.25">
      <c r="A82" t="s">
        <v>104</v>
      </c>
    </row>
    <row r="83" spans="1:1" x14ac:dyDescent="0.25">
      <c r="A83" t="s">
        <v>131</v>
      </c>
    </row>
    <row r="84" spans="1:1" x14ac:dyDescent="0.25">
      <c r="A84" t="s">
        <v>166</v>
      </c>
    </row>
    <row r="85" spans="1:1" x14ac:dyDescent="0.25">
      <c r="A85" t="s">
        <v>31</v>
      </c>
    </row>
    <row r="86" spans="1:1" x14ac:dyDescent="0.25">
      <c r="A86" t="s">
        <v>105</v>
      </c>
    </row>
    <row r="87" spans="1:1" x14ac:dyDescent="0.25">
      <c r="A87" t="s">
        <v>154</v>
      </c>
    </row>
    <row r="88" spans="1:1" x14ac:dyDescent="0.25">
      <c r="A88" t="s">
        <v>118</v>
      </c>
    </row>
    <row r="89" spans="1:1" x14ac:dyDescent="0.25">
      <c r="A89" t="s">
        <v>32</v>
      </c>
    </row>
    <row r="90" spans="1:1" x14ac:dyDescent="0.25">
      <c r="A90" t="s">
        <v>33</v>
      </c>
    </row>
    <row r="91" spans="1:1" x14ac:dyDescent="0.25">
      <c r="A91" t="s">
        <v>34</v>
      </c>
    </row>
    <row r="92" spans="1:1" x14ac:dyDescent="0.25">
      <c r="A92" t="s">
        <v>197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35</v>
      </c>
    </row>
    <row r="96" spans="1:1" x14ac:dyDescent="0.25">
      <c r="A96" t="s">
        <v>36</v>
      </c>
    </row>
    <row r="97" spans="1:1" x14ac:dyDescent="0.25">
      <c r="A97" t="s">
        <v>37</v>
      </c>
    </row>
    <row r="98" spans="1:1" x14ac:dyDescent="0.25">
      <c r="A98" t="s">
        <v>227</v>
      </c>
    </row>
    <row r="99" spans="1:1" x14ac:dyDescent="0.25">
      <c r="A99" t="s">
        <v>220</v>
      </c>
    </row>
    <row r="100" spans="1:1" x14ac:dyDescent="0.25">
      <c r="A100" t="s">
        <v>148</v>
      </c>
    </row>
    <row r="101" spans="1:1" x14ac:dyDescent="0.25">
      <c r="A101" t="s">
        <v>205</v>
      </c>
    </row>
    <row r="102" spans="1:1" x14ac:dyDescent="0.25">
      <c r="A102" t="s">
        <v>206</v>
      </c>
    </row>
    <row r="103" spans="1:1" x14ac:dyDescent="0.25">
      <c r="A103" t="s">
        <v>140</v>
      </c>
    </row>
    <row r="104" spans="1:1" x14ac:dyDescent="0.25">
      <c r="A104" t="s">
        <v>38</v>
      </c>
    </row>
    <row r="105" spans="1:1" x14ac:dyDescent="0.25">
      <c r="A105" t="s">
        <v>39</v>
      </c>
    </row>
    <row r="106" spans="1:1" x14ac:dyDescent="0.25">
      <c r="A106" t="s">
        <v>203</v>
      </c>
    </row>
    <row r="107" spans="1:1" x14ac:dyDescent="0.25">
      <c r="A107" t="s">
        <v>190</v>
      </c>
    </row>
    <row r="108" spans="1:1" x14ac:dyDescent="0.25">
      <c r="A108" t="s">
        <v>40</v>
      </c>
    </row>
    <row r="109" spans="1:1" x14ac:dyDescent="0.25">
      <c r="A109" t="s">
        <v>41</v>
      </c>
    </row>
    <row r="110" spans="1:1" x14ac:dyDescent="0.25">
      <c r="A110" t="s">
        <v>42</v>
      </c>
    </row>
    <row r="111" spans="1:1" x14ac:dyDescent="0.25">
      <c r="A111" t="s">
        <v>43</v>
      </c>
    </row>
    <row r="112" spans="1:1" x14ac:dyDescent="0.25">
      <c r="A112" t="s">
        <v>208</v>
      </c>
    </row>
    <row r="113" spans="1:1" x14ac:dyDescent="0.25">
      <c r="A113" t="s">
        <v>44</v>
      </c>
    </row>
    <row r="114" spans="1:1" x14ac:dyDescent="0.25">
      <c r="A114" t="s">
        <v>216</v>
      </c>
    </row>
    <row r="115" spans="1:1" x14ac:dyDescent="0.25">
      <c r="A115" t="s">
        <v>132</v>
      </c>
    </row>
    <row r="116" spans="1:1" x14ac:dyDescent="0.25">
      <c r="A116" t="s">
        <v>45</v>
      </c>
    </row>
    <row r="117" spans="1:1" x14ac:dyDescent="0.25">
      <c r="A117" t="s">
        <v>192</v>
      </c>
    </row>
    <row r="118" spans="1:1" x14ac:dyDescent="0.25">
      <c r="A118" t="s">
        <v>46</v>
      </c>
    </row>
    <row r="119" spans="1:1" x14ac:dyDescent="0.25">
      <c r="A119" t="s">
        <v>193</v>
      </c>
    </row>
    <row r="120" spans="1:1" x14ac:dyDescent="0.25">
      <c r="A120" t="s">
        <v>47</v>
      </c>
    </row>
    <row r="121" spans="1:1" x14ac:dyDescent="0.25">
      <c r="A121" t="s">
        <v>108</v>
      </c>
    </row>
    <row r="122" spans="1:1" x14ac:dyDescent="0.25">
      <c r="A122" t="s">
        <v>48</v>
      </c>
    </row>
    <row r="123" spans="1:1" x14ac:dyDescent="0.25">
      <c r="A123" t="s">
        <v>49</v>
      </c>
    </row>
    <row r="124" spans="1:1" x14ac:dyDescent="0.25">
      <c r="A124" t="s">
        <v>50</v>
      </c>
    </row>
    <row r="125" spans="1:1" x14ac:dyDescent="0.25">
      <c r="A125" t="s">
        <v>51</v>
      </c>
    </row>
    <row r="126" spans="1:1" x14ac:dyDescent="0.25">
      <c r="A126" t="s">
        <v>52</v>
      </c>
    </row>
    <row r="127" spans="1:1" x14ac:dyDescent="0.25">
      <c r="A127" t="s">
        <v>53</v>
      </c>
    </row>
    <row r="128" spans="1:1" x14ac:dyDescent="0.25">
      <c r="A128" t="s">
        <v>54</v>
      </c>
    </row>
    <row r="129" spans="1:1" x14ac:dyDescent="0.25">
      <c r="A129" t="s">
        <v>55</v>
      </c>
    </row>
    <row r="130" spans="1:1" x14ac:dyDescent="0.25">
      <c r="A130" t="s">
        <v>56</v>
      </c>
    </row>
    <row r="131" spans="1:1" x14ac:dyDescent="0.25">
      <c r="A131" t="s">
        <v>219</v>
      </c>
    </row>
    <row r="132" spans="1:1" x14ac:dyDescent="0.25">
      <c r="A132" t="s">
        <v>57</v>
      </c>
    </row>
    <row r="133" spans="1:1" x14ac:dyDescent="0.25">
      <c r="A133" t="s">
        <v>217</v>
      </c>
    </row>
    <row r="134" spans="1:1" x14ac:dyDescent="0.25">
      <c r="A134" t="s">
        <v>58</v>
      </c>
    </row>
    <row r="135" spans="1:1" x14ac:dyDescent="0.25">
      <c r="A135" t="s">
        <v>134</v>
      </c>
    </row>
    <row r="136" spans="1:1" x14ac:dyDescent="0.25">
      <c r="A136" t="s">
        <v>59</v>
      </c>
    </row>
    <row r="137" spans="1:1" x14ac:dyDescent="0.25">
      <c r="A137" t="s">
        <v>60</v>
      </c>
    </row>
    <row r="138" spans="1:1" x14ac:dyDescent="0.25">
      <c r="A138" t="s">
        <v>61</v>
      </c>
    </row>
    <row r="139" spans="1:1" x14ac:dyDescent="0.25">
      <c r="A139" t="s">
        <v>62</v>
      </c>
    </row>
    <row r="140" spans="1:1" x14ac:dyDescent="0.25">
      <c r="A140" t="s">
        <v>149</v>
      </c>
    </row>
    <row r="141" spans="1:1" x14ac:dyDescent="0.25">
      <c r="A141" t="s">
        <v>185</v>
      </c>
    </row>
    <row r="142" spans="1:1" x14ac:dyDescent="0.25">
      <c r="A142" t="s">
        <v>63</v>
      </c>
    </row>
    <row r="143" spans="1:1" x14ac:dyDescent="0.25">
      <c r="A143" t="s">
        <v>64</v>
      </c>
    </row>
    <row r="144" spans="1:1" x14ac:dyDescent="0.25">
      <c r="A144" t="s">
        <v>65</v>
      </c>
    </row>
    <row r="145" spans="1:1" x14ac:dyDescent="0.25">
      <c r="A145" t="s">
        <v>66</v>
      </c>
    </row>
    <row r="146" spans="1:1" x14ac:dyDescent="0.25">
      <c r="A146" t="s">
        <v>16</v>
      </c>
    </row>
    <row r="147" spans="1:1" x14ac:dyDescent="0.25">
      <c r="A147" t="s">
        <v>230</v>
      </c>
    </row>
    <row r="148" spans="1:1" x14ac:dyDescent="0.25">
      <c r="A148" t="s">
        <v>67</v>
      </c>
    </row>
    <row r="149" spans="1:1" x14ac:dyDescent="0.25">
      <c r="A149" t="s">
        <v>159</v>
      </c>
    </row>
    <row r="150" spans="1:1" x14ac:dyDescent="0.25">
      <c r="A150" t="s">
        <v>163</v>
      </c>
    </row>
    <row r="151" spans="1:1" x14ac:dyDescent="0.25">
      <c r="A151" t="s">
        <v>210</v>
      </c>
    </row>
    <row r="152" spans="1:1" x14ac:dyDescent="0.25">
      <c r="A152" t="s">
        <v>124</v>
      </c>
    </row>
    <row r="153" spans="1:1" x14ac:dyDescent="0.25">
      <c r="A153" t="s">
        <v>68</v>
      </c>
    </row>
    <row r="154" spans="1:1" x14ac:dyDescent="0.25">
      <c r="A154" t="s">
        <v>212</v>
      </c>
    </row>
    <row r="155" spans="1:1" x14ac:dyDescent="0.25">
      <c r="A155" t="s">
        <v>69</v>
      </c>
    </row>
    <row r="156" spans="1:1" x14ac:dyDescent="0.25">
      <c r="A156" t="s">
        <v>109</v>
      </c>
    </row>
    <row r="157" spans="1:1" x14ac:dyDescent="0.25">
      <c r="A157" t="s">
        <v>186</v>
      </c>
    </row>
    <row r="158" spans="1:1" x14ac:dyDescent="0.25">
      <c r="A158" t="s">
        <v>110</v>
      </c>
    </row>
    <row r="159" spans="1:1" x14ac:dyDescent="0.25">
      <c r="A159" t="s">
        <v>70</v>
      </c>
    </row>
    <row r="160" spans="1:1" x14ac:dyDescent="0.25">
      <c r="A160" t="s">
        <v>71</v>
      </c>
    </row>
    <row r="161" spans="1:1" x14ac:dyDescent="0.25">
      <c r="A161" t="s">
        <v>165</v>
      </c>
    </row>
    <row r="162" spans="1:1" x14ac:dyDescent="0.25">
      <c r="A162" t="s">
        <v>72</v>
      </c>
    </row>
    <row r="163" spans="1:1" x14ac:dyDescent="0.25">
      <c r="A163" t="s">
        <v>73</v>
      </c>
    </row>
    <row r="164" spans="1:1" x14ac:dyDescent="0.25">
      <c r="A164" t="s">
        <v>111</v>
      </c>
    </row>
    <row r="165" spans="1:1" x14ac:dyDescent="0.25">
      <c r="A165" t="s">
        <v>74</v>
      </c>
    </row>
    <row r="166" spans="1:1" x14ac:dyDescent="0.25">
      <c r="A166" t="s">
        <v>218</v>
      </c>
    </row>
    <row r="167" spans="1:1" x14ac:dyDescent="0.25">
      <c r="A167" t="s">
        <v>75</v>
      </c>
    </row>
    <row r="168" spans="1:1" x14ac:dyDescent="0.25">
      <c r="A168" t="s">
        <v>207</v>
      </c>
    </row>
    <row r="169" spans="1:1" x14ac:dyDescent="0.25">
      <c r="A169" t="s">
        <v>181</v>
      </c>
    </row>
    <row r="170" spans="1:1" x14ac:dyDescent="0.25">
      <c r="A170" t="s">
        <v>229</v>
      </c>
    </row>
    <row r="171" spans="1:1" x14ac:dyDescent="0.25">
      <c r="A171" t="s">
        <v>76</v>
      </c>
    </row>
    <row r="172" spans="1:1" x14ac:dyDescent="0.25">
      <c r="A172" t="s">
        <v>145</v>
      </c>
    </row>
    <row r="173" spans="1:1" x14ac:dyDescent="0.25">
      <c r="A173" t="s">
        <v>170</v>
      </c>
    </row>
    <row r="174" spans="1:1" x14ac:dyDescent="0.25">
      <c r="A174" t="s">
        <v>201</v>
      </c>
    </row>
    <row r="175" spans="1:1" x14ac:dyDescent="0.25">
      <c r="A175" t="s">
        <v>200</v>
      </c>
    </row>
    <row r="176" spans="1:1" x14ac:dyDescent="0.25">
      <c r="A176" t="s">
        <v>77</v>
      </c>
    </row>
    <row r="177" spans="1:1" x14ac:dyDescent="0.25">
      <c r="A177" t="s">
        <v>172</v>
      </c>
    </row>
    <row r="178" spans="1:1" x14ac:dyDescent="0.25">
      <c r="A178" t="s">
        <v>78</v>
      </c>
    </row>
    <row r="179" spans="1:1" x14ac:dyDescent="0.25">
      <c r="A179" t="s">
        <v>79</v>
      </c>
    </row>
    <row r="180" spans="1:1" x14ac:dyDescent="0.25">
      <c r="A180" t="s">
        <v>138</v>
      </c>
    </row>
    <row r="181" spans="1:1" x14ac:dyDescent="0.25">
      <c r="A181" t="s">
        <v>80</v>
      </c>
    </row>
    <row r="182" spans="1:1" x14ac:dyDescent="0.25">
      <c r="A182" t="s">
        <v>204</v>
      </c>
    </row>
    <row r="183" spans="1:1" x14ac:dyDescent="0.25">
      <c r="A183" t="s">
        <v>211</v>
      </c>
    </row>
    <row r="184" spans="1:1" x14ac:dyDescent="0.25">
      <c r="A184" t="s">
        <v>191</v>
      </c>
    </row>
    <row r="185" spans="1:1" x14ac:dyDescent="0.25">
      <c r="A185" t="s">
        <v>222</v>
      </c>
    </row>
    <row r="186" spans="1:1" x14ac:dyDescent="0.25">
      <c r="A186" t="s">
        <v>160</v>
      </c>
    </row>
    <row r="187" spans="1:1" x14ac:dyDescent="0.25">
      <c r="A187" t="s">
        <v>167</v>
      </c>
    </row>
    <row r="188" spans="1:1" x14ac:dyDescent="0.25">
      <c r="A188" t="s">
        <v>198</v>
      </c>
    </row>
    <row r="189" spans="1:1" x14ac:dyDescent="0.25">
      <c r="A189" t="s">
        <v>82</v>
      </c>
    </row>
    <row r="190" spans="1:1" x14ac:dyDescent="0.25">
      <c r="A190" t="s">
        <v>83</v>
      </c>
    </row>
    <row r="191" spans="1:1" x14ac:dyDescent="0.25">
      <c r="A191" t="s">
        <v>84</v>
      </c>
    </row>
    <row r="192" spans="1:1" x14ac:dyDescent="0.25">
      <c r="A192" t="s">
        <v>119</v>
      </c>
    </row>
    <row r="193" spans="1:1" x14ac:dyDescent="0.25">
      <c r="A193" t="s">
        <v>85</v>
      </c>
    </row>
    <row r="194" spans="1:1" x14ac:dyDescent="0.25">
      <c r="A194" t="s">
        <v>215</v>
      </c>
    </row>
    <row r="195" spans="1:1" x14ac:dyDescent="0.25">
      <c r="A195" t="s">
        <v>86</v>
      </c>
    </row>
    <row r="196" spans="1:1" x14ac:dyDescent="0.25">
      <c r="A196" t="s">
        <v>87</v>
      </c>
    </row>
    <row r="197" spans="1:1" x14ac:dyDescent="0.25">
      <c r="A197" t="s">
        <v>81</v>
      </c>
    </row>
    <row r="198" spans="1:1" x14ac:dyDescent="0.25">
      <c r="A198" t="s">
        <v>88</v>
      </c>
    </row>
    <row r="199" spans="1:1" x14ac:dyDescent="0.25">
      <c r="A199" t="s">
        <v>89</v>
      </c>
    </row>
    <row r="200" spans="1:1" x14ac:dyDescent="0.25">
      <c r="A200" t="s">
        <v>13</v>
      </c>
    </row>
    <row r="201" spans="1:1" x14ac:dyDescent="0.25">
      <c r="A201" t="s">
        <v>228</v>
      </c>
    </row>
    <row r="202" spans="1:1" x14ac:dyDescent="0.25">
      <c r="A202" t="s">
        <v>90</v>
      </c>
    </row>
    <row r="203" spans="1:1" x14ac:dyDescent="0.25">
      <c r="A203" t="s">
        <v>141</v>
      </c>
    </row>
    <row r="204" spans="1:1" x14ac:dyDescent="0.25">
      <c r="A204" t="s">
        <v>91</v>
      </c>
    </row>
    <row r="205" spans="1:1" x14ac:dyDescent="0.25">
      <c r="A205" t="s">
        <v>189</v>
      </c>
    </row>
    <row r="206" spans="1:1" x14ac:dyDescent="0.25">
      <c r="A206" t="s">
        <v>142</v>
      </c>
    </row>
    <row r="207" spans="1:1" x14ac:dyDescent="0.25">
      <c r="A207" t="s">
        <v>143</v>
      </c>
    </row>
    <row r="208" spans="1:1" x14ac:dyDescent="0.25">
      <c r="A208" t="s">
        <v>144</v>
      </c>
    </row>
    <row r="209" spans="1:1" x14ac:dyDescent="0.25">
      <c r="A209" t="s">
        <v>92</v>
      </c>
    </row>
    <row r="210" spans="1:1" x14ac:dyDescent="0.25">
      <c r="A210" t="s">
        <v>177</v>
      </c>
    </row>
    <row r="211" spans="1:1" x14ac:dyDescent="0.25">
      <c r="A211" t="s">
        <v>120</v>
      </c>
    </row>
    <row r="212" spans="1:1" x14ac:dyDescent="0.25">
      <c r="A212" t="s">
        <v>93</v>
      </c>
    </row>
    <row r="213" spans="1:1" x14ac:dyDescent="0.25">
      <c r="A213" t="s">
        <v>112</v>
      </c>
    </row>
    <row r="214" spans="1:1" x14ac:dyDescent="0.25">
      <c r="A214" t="s">
        <v>202</v>
      </c>
    </row>
    <row r="215" spans="1:1" x14ac:dyDescent="0.25">
      <c r="A215" t="s">
        <v>116</v>
      </c>
    </row>
    <row r="216" spans="1:1" x14ac:dyDescent="0.25">
      <c r="A216" t="s">
        <v>113</v>
      </c>
    </row>
    <row r="217" spans="1:1" x14ac:dyDescent="0.25">
      <c r="A217" t="s">
        <v>147</v>
      </c>
    </row>
    <row r="218" spans="1:1" x14ac:dyDescent="0.25">
      <c r="A218" t="s">
        <v>194</v>
      </c>
    </row>
    <row r="219" spans="1:1" x14ac:dyDescent="0.25">
      <c r="A219" t="s">
        <v>161</v>
      </c>
    </row>
    <row r="220" spans="1:1" x14ac:dyDescent="0.25">
      <c r="A220" t="s">
        <v>95</v>
      </c>
    </row>
    <row r="221" spans="1:1" x14ac:dyDescent="0.25">
      <c r="A221" t="s">
        <v>114</v>
      </c>
    </row>
    <row r="222" spans="1:1" x14ac:dyDescent="0.25">
      <c r="A222" t="s">
        <v>96</v>
      </c>
    </row>
    <row r="223" spans="1:1" x14ac:dyDescent="0.25">
      <c r="A223" t="s">
        <v>97</v>
      </c>
    </row>
    <row r="224" spans="1:1" x14ac:dyDescent="0.25">
      <c r="A224" t="s">
        <v>117</v>
      </c>
    </row>
    <row r="225" spans="1:1" x14ac:dyDescent="0.25">
      <c r="A225" t="s">
        <v>121</v>
      </c>
    </row>
    <row r="226" spans="1:1" x14ac:dyDescent="0.25">
      <c r="A226" t="s">
        <v>151</v>
      </c>
    </row>
    <row r="227" spans="1:1" x14ac:dyDescent="0.25">
      <c r="A227" t="s">
        <v>115</v>
      </c>
    </row>
    <row r="228" spans="1:1" x14ac:dyDescent="0.25">
      <c r="A228" t="s">
        <v>98</v>
      </c>
    </row>
    <row r="229" spans="1:1" x14ac:dyDescent="0.25">
      <c r="A229" t="s">
        <v>150</v>
      </c>
    </row>
    <row r="230" spans="1:1" x14ac:dyDescent="0.25">
      <c r="A230" t="s">
        <v>122</v>
      </c>
    </row>
    <row r="231" spans="1:1" x14ac:dyDescent="0.25">
      <c r="A231" t="s">
        <v>99</v>
      </c>
    </row>
    <row r="232" spans="1:1" x14ac:dyDescent="0.25">
      <c r="A232" t="s">
        <v>100</v>
      </c>
    </row>
    <row r="233" spans="1:1" x14ac:dyDescent="0.25">
      <c r="A233" t="s">
        <v>101</v>
      </c>
    </row>
    <row r="234" spans="1:1" x14ac:dyDescent="0.25">
      <c r="A234" t="s">
        <v>133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77B0-9E85-4C72-A5F4-E8C7E794AD9C}">
  <dimension ref="A1:E279"/>
  <sheetViews>
    <sheetView workbookViewId="0">
      <selection activeCell="E15" sqref="E15"/>
    </sheetView>
  </sheetViews>
  <sheetFormatPr defaultRowHeight="15" x14ac:dyDescent="0.25"/>
  <cols>
    <col min="1" max="1" width="23.85546875" bestFit="1" customWidth="1"/>
    <col min="2" max="2" width="28.42578125" bestFit="1" customWidth="1"/>
    <col min="4" max="4" width="16.28515625" bestFit="1" customWidth="1"/>
    <col min="5" max="5" width="24.85546875" bestFit="1" customWidth="1"/>
  </cols>
  <sheetData>
    <row r="1" spans="1:5" x14ac:dyDescent="0.25">
      <c r="A1" t="s">
        <v>512</v>
      </c>
      <c r="B1" t="s">
        <v>233</v>
      </c>
      <c r="C1" t="s">
        <v>531</v>
      </c>
      <c r="D1" t="s">
        <v>532</v>
      </c>
      <c r="E1" t="s">
        <v>533</v>
      </c>
    </row>
    <row r="2" spans="1:5" x14ac:dyDescent="0.25">
      <c r="A2" s="2" t="str">
        <f>"ocra_"&amp;Table2[[#This Row],[Column1]]</f>
        <v>ocra_4e_4energia_lv</v>
      </c>
      <c r="B2" t="s">
        <v>235</v>
      </c>
      <c r="C2">
        <f>SEARCH("_lv",Table2[[#This Row],[Column1]])</f>
        <v>12</v>
      </c>
      <c r="D2">
        <f>IF(IFERROR(MATCH(Table2[[#This Row],[Visas_db]],Table1[DB_uz_template_serv],0),0)&gt;0,1,0)</f>
        <v>0</v>
      </c>
      <c r="E2" t="s">
        <v>514</v>
      </c>
    </row>
    <row r="3" spans="1:5" x14ac:dyDescent="0.25">
      <c r="A3" s="2" t="str">
        <f>"ocra_"&amp;Table2[[#This Row],[Column1]]</f>
        <v>ocra_4e_enercom_lv</v>
      </c>
      <c r="B3" t="s">
        <v>236</v>
      </c>
      <c r="C3">
        <f>SEARCH("_lv",Table2[[#This Row],[Column1]])</f>
        <v>11</v>
      </c>
      <c r="D3">
        <f>IF(IFERROR(MATCH(Table2[[#This Row],[Visas_db]],Table1[DB_uz_template_serv],0),0)&gt;0,1,0)</f>
        <v>0</v>
      </c>
      <c r="E3" t="s">
        <v>514</v>
      </c>
    </row>
    <row r="4" spans="1:5" x14ac:dyDescent="0.25">
      <c r="A4" s="2" t="str">
        <f>"ocra_"&amp;Table2[[#This Row],[Column1]]</f>
        <v>ocra_4e_pellet_4energia_lv</v>
      </c>
      <c r="B4" t="s">
        <v>237</v>
      </c>
      <c r="C4">
        <f>SEARCH("_lv",Table2[[#This Row],[Column1]])</f>
        <v>19</v>
      </c>
      <c r="D4">
        <f>IF(IFERROR(MATCH(Table2[[#This Row],[Visas_db]],Table1[DB_uz_template_serv],0),0)&gt;0,1,0)</f>
        <v>0</v>
      </c>
      <c r="E4" t="s">
        <v>514</v>
      </c>
    </row>
    <row r="5" spans="1:5" x14ac:dyDescent="0.25">
      <c r="A5" s="2" t="str">
        <f>"ocra_"&amp;Table2[[#This Row],[Column1]]</f>
        <v>ocra_4e_technological_solutions_lv</v>
      </c>
      <c r="B5" t="s">
        <v>238</v>
      </c>
      <c r="C5">
        <f>SEARCH("_lv",Table2[[#This Row],[Column1]])</f>
        <v>27</v>
      </c>
      <c r="D5">
        <f>IF(IFERROR(MATCH(Table2[[#This Row],[Visas_db]],Table1[DB_uz_template_serv],0),0)&gt;0,1,0)</f>
        <v>0</v>
      </c>
      <c r="E5" t="s">
        <v>514</v>
      </c>
    </row>
    <row r="6" spans="1:5" x14ac:dyDescent="0.25">
      <c r="A6" t="str">
        <f>"ocra_"&amp;Table2[[#This Row],[Column1]]</f>
        <v>ocra_addcar_lv</v>
      </c>
      <c r="B6" t="s">
        <v>242</v>
      </c>
      <c r="C6">
        <f>SEARCH("_lv",Table2[[#This Row],[Column1]])</f>
        <v>7</v>
      </c>
      <c r="D6">
        <f>IF(IFERROR(MATCH(Table2[[#This Row],[Visas_db]],Table1[DB_uz_template_serv],0),0)&gt;0,1,0)</f>
        <v>0</v>
      </c>
      <c r="E6" t="s">
        <v>514</v>
      </c>
    </row>
    <row r="7" spans="1:5" x14ac:dyDescent="0.25">
      <c r="A7" s="1" t="str">
        <f>"ocra_"&amp;Table2[[#This Row],[Column1]]</f>
        <v>ocra_baltic_industrial_lv</v>
      </c>
      <c r="B7" s="1" t="s">
        <v>271</v>
      </c>
      <c r="C7" s="1">
        <f>SEARCH("_lv",Table2[[#This Row],[Column1]])</f>
        <v>18</v>
      </c>
      <c r="D7" s="1">
        <f>IF(IFERROR(MATCH(Table2[[#This Row],[Visas_db]],Table1[DB_uz_template_serv],0),0)&gt;0,1,0)</f>
        <v>0</v>
      </c>
      <c r="E7" s="1"/>
    </row>
    <row r="8" spans="1:5" x14ac:dyDescent="0.25">
      <c r="A8" t="str">
        <f>"ocra_"&amp;Table2[[#This Row],[Column1]]</f>
        <v>ocra_baltic_industrial_sia_lv</v>
      </c>
      <c r="B8" t="s">
        <v>272</v>
      </c>
      <c r="C8">
        <f>SEARCH("_lv",Table2[[#This Row],[Column1]])</f>
        <v>22</v>
      </c>
      <c r="D8">
        <f>IF(IFERROR(MATCH(Table2[[#This Row],[Visas_db]],Table1[DB_uz_template_serv],0),0)&gt;0,1,0)</f>
        <v>0</v>
      </c>
      <c r="E8" t="s">
        <v>514</v>
      </c>
    </row>
    <row r="9" spans="1:5" x14ac:dyDescent="0.25">
      <c r="A9" t="str">
        <f>"ocra_"&amp;Table2[[#This Row],[Column1]]</f>
        <v>ocra_bella_collant_lv</v>
      </c>
      <c r="B9" t="s">
        <v>275</v>
      </c>
      <c r="C9">
        <f>SEARCH("_lv",Table2[[#This Row],[Column1]])</f>
        <v>14</v>
      </c>
      <c r="D9">
        <f>IF(IFERROR(MATCH(Table2[[#This Row],[Visas_db]],Table1[DB_uz_template_serv],0),0)&gt;0,1,0)</f>
        <v>0</v>
      </c>
      <c r="E9" t="s">
        <v>563</v>
      </c>
    </row>
    <row r="10" spans="1:5" x14ac:dyDescent="0.25">
      <c r="A10" t="str">
        <f>"ocra_"&amp;Table2[[#This Row],[Column1]]</f>
        <v>ocra_bilesu_serviss_lv</v>
      </c>
      <c r="B10" t="s">
        <v>278</v>
      </c>
      <c r="C10">
        <f>SEARCH("_lv",Table2[[#This Row],[Column1]])</f>
        <v>15</v>
      </c>
      <c r="D10">
        <f>IF(IFERROR(MATCH(Table2[[#This Row],[Visas_db]],Table1[DB_uz_template_serv],0),0)&gt;0,1,0)</f>
        <v>0</v>
      </c>
      <c r="E10" t="s">
        <v>534</v>
      </c>
    </row>
    <row r="11" spans="1:5" x14ac:dyDescent="0.25">
      <c r="A11" t="str">
        <f>"ocra_"&amp;Table2[[#This Row],[Column1]]</f>
        <v>ocra_borceni_pellets_lv</v>
      </c>
      <c r="B11" t="s">
        <v>280</v>
      </c>
      <c r="C11">
        <f>SEARCH("_lv",Table2[[#This Row],[Column1]])</f>
        <v>16</v>
      </c>
      <c r="D11">
        <f>IF(IFERROR(MATCH(Table2[[#This Row],[Visas_db]],Table1[DB_uz_template_serv],0),0)&gt;0,1,0)</f>
        <v>0</v>
      </c>
      <c r="E11" t="s">
        <v>515</v>
      </c>
    </row>
    <row r="12" spans="1:5" x14ac:dyDescent="0.25">
      <c r="A12" s="2" t="str">
        <f>"ocra_"&amp;Table2[[#This Row],[Column1]]</f>
        <v>ocra_charlot_lv</v>
      </c>
      <c r="B12" t="s">
        <v>286</v>
      </c>
      <c r="C12">
        <f>SEARCH("_lv",Table2[[#This Row],[Column1]])</f>
        <v>8</v>
      </c>
      <c r="D12">
        <f>IF(IFERROR(MATCH(Table2[[#This Row],[Visas_db]],Table1[DB_uz_template_serv],0),0)&gt;0,1,0)</f>
        <v>0</v>
      </c>
      <c r="E12" t="s">
        <v>516</v>
      </c>
    </row>
    <row r="13" spans="1:5" x14ac:dyDescent="0.25">
      <c r="A13" s="2" t="str">
        <f>"ocra_"&amp;Table2[[#This Row],[Column1]]</f>
        <v>ocra_city24_lv</v>
      </c>
      <c r="B13" t="s">
        <v>292</v>
      </c>
      <c r="C13">
        <f>SEARCH("_lv",Table2[[#This Row],[Column1]])</f>
        <v>7</v>
      </c>
      <c r="D13">
        <f>IF(IFERROR(MATCH(Table2[[#This Row],[Visas_db]],Table1[DB_uz_template_serv],0),0)&gt;0,1,0)</f>
        <v>0</v>
      </c>
      <c r="E13" t="s">
        <v>515</v>
      </c>
    </row>
    <row r="14" spans="1:5" x14ac:dyDescent="0.25">
      <c r="A14" t="str">
        <f>"ocra_"&amp;Table2[[#This Row],[Column1]]</f>
        <v>ocra_damas_lv</v>
      </c>
      <c r="B14" t="s">
        <v>297</v>
      </c>
      <c r="C14">
        <f>SEARCH("_lv",Table2[[#This Row],[Column1]])</f>
        <v>6</v>
      </c>
      <c r="D14">
        <f>IF(IFERROR(MATCH(Table2[[#This Row],[Visas_db]],Table1[DB_uz_template_serv],0),0)&gt;0,1,0)</f>
        <v>0</v>
      </c>
      <c r="E14" t="s">
        <v>566</v>
      </c>
    </row>
    <row r="15" spans="1:5" x14ac:dyDescent="0.25">
      <c r="A15" s="1" t="str">
        <f>"ocra_"&amp;Table2[[#This Row],[Column1]]</f>
        <v>ocra_demo_merks_lv</v>
      </c>
      <c r="B15" s="1" t="s">
        <v>311</v>
      </c>
      <c r="C15" s="1">
        <f>SEARCH("_lv",Table2[[#This Row],[Column1]])</f>
        <v>11</v>
      </c>
      <c r="D15" s="1">
        <f>IF(IFERROR(MATCH(Table2[[#This Row],[Visas_db]],Table1[DB_uz_template_serv],0),0)&gt;0,1,0)</f>
        <v>0</v>
      </c>
      <c r="E15" s="1" t="s">
        <v>535</v>
      </c>
    </row>
    <row r="16" spans="1:5" x14ac:dyDescent="0.25">
      <c r="A16" t="str">
        <f>"ocra_"&amp;Table2[[#This Row],[Column1]]</f>
        <v>ocra_fresh_finance_lv</v>
      </c>
      <c r="B16" t="s">
        <v>340</v>
      </c>
      <c r="C16">
        <f>SEARCH("_lv",Table2[[#This Row],[Column1]])</f>
        <v>14</v>
      </c>
      <c r="D16">
        <f>IF(IFERROR(MATCH(Table2[[#This Row],[Visas_db]],Table1[DB_uz_template_serv],0),0)&gt;0,1,0)</f>
        <v>0</v>
      </c>
      <c r="E16" t="s">
        <v>514</v>
      </c>
    </row>
    <row r="17" spans="1:5" x14ac:dyDescent="0.25">
      <c r="A17" t="str">
        <f>"ocra_"&amp;Table2[[#This Row],[Column1]]</f>
        <v>ocra_gaita_lv</v>
      </c>
      <c r="B17" t="s">
        <v>341</v>
      </c>
      <c r="C17">
        <f>SEARCH("_lv",Table2[[#This Row],[Column1]])</f>
        <v>6</v>
      </c>
      <c r="D17">
        <f>IF(IFERROR(MATCH(Table2[[#This Row],[Visas_db]],Table1[DB_uz_template_serv],0),0)&gt;0,1,0)</f>
        <v>0</v>
      </c>
      <c r="E17" t="s">
        <v>516</v>
      </c>
    </row>
    <row r="18" spans="1:5" x14ac:dyDescent="0.25">
      <c r="A18" t="str">
        <f>"ocra_"&amp;Table2[[#This Row],[Column1]]</f>
        <v>ocra_graanul_invest_energy_lv</v>
      </c>
      <c r="B18" t="s">
        <v>346</v>
      </c>
      <c r="C18">
        <f>SEARCH("_lv",Table2[[#This Row],[Column1]])</f>
        <v>22</v>
      </c>
      <c r="D18">
        <f>IF(IFERROR(MATCH(Table2[[#This Row],[Visas_db]],Table1[DB_uz_template_serv],0),0)&gt;0,1,0)</f>
        <v>0</v>
      </c>
      <c r="E18" t="s">
        <v>515</v>
      </c>
    </row>
    <row r="19" spans="1:5" x14ac:dyDescent="0.25">
      <c r="A19" t="str">
        <f>"ocra_"&amp;Table2[[#This Row],[Column1]]</f>
        <v>ocra_graanul_invest_lv</v>
      </c>
      <c r="B19" t="s">
        <v>347</v>
      </c>
      <c r="C19">
        <f>SEARCH("_lv",Table2[[#This Row],[Column1]])</f>
        <v>15</v>
      </c>
      <c r="D19">
        <f>IF(IFERROR(MATCH(Table2[[#This Row],[Visas_db]],Table1[DB_uz_template_serv],0),0)&gt;0,1,0)</f>
        <v>0</v>
      </c>
      <c r="E19" t="s">
        <v>515</v>
      </c>
    </row>
    <row r="20" spans="1:5" x14ac:dyDescent="0.25">
      <c r="A20" t="str">
        <f>"ocra_"&amp;Table2[[#This Row],[Column1]]</f>
        <v>ocra_graanul_pellets_energy_lv</v>
      </c>
      <c r="B20" t="s">
        <v>348</v>
      </c>
      <c r="C20">
        <f>SEARCH("_lv",Table2[[#This Row],[Column1]])</f>
        <v>23</v>
      </c>
      <c r="D20">
        <f>IF(IFERROR(MATCH(Table2[[#This Row],[Visas_db]],Table1[DB_uz_template_serv],0),0)&gt;0,1,0)</f>
        <v>0</v>
      </c>
      <c r="E20" t="s">
        <v>515</v>
      </c>
    </row>
    <row r="21" spans="1:5" x14ac:dyDescent="0.25">
      <c r="A21" t="str">
        <f>"ocra_"&amp;Table2[[#This Row],[Column1]]</f>
        <v>ocra_graanul_pellets_lv</v>
      </c>
      <c r="B21" t="s">
        <v>349</v>
      </c>
      <c r="C21">
        <f>SEARCH("_lv",Table2[[#This Row],[Column1]])</f>
        <v>16</v>
      </c>
      <c r="D21">
        <f>IF(IFERROR(MATCH(Table2[[#This Row],[Visas_db]],Table1[DB_uz_template_serv],0),0)&gt;0,1,0)</f>
        <v>0</v>
      </c>
      <c r="E21" t="s">
        <v>515</v>
      </c>
    </row>
    <row r="22" spans="1:5" x14ac:dyDescent="0.25">
      <c r="A22" s="2" t="str">
        <f>"ocra_"&amp;Table2[[#This Row],[Column1]]</f>
        <v>ocra_herm_lv</v>
      </c>
      <c r="B22" t="s">
        <v>358</v>
      </c>
      <c r="C22">
        <f>SEARCH("_lv",Table2[[#This Row],[Column1]])</f>
        <v>5</v>
      </c>
      <c r="D22">
        <f>IF(IFERROR(MATCH(Table2[[#This Row],[Visas_db]],Table1[DB_uz_template_serv],0),0)&gt;0,1,0)</f>
        <v>0</v>
      </c>
      <c r="E22" t="s">
        <v>515</v>
      </c>
    </row>
    <row r="23" spans="1:5" x14ac:dyDescent="0.25">
      <c r="A23" t="str">
        <f>"ocra_"&amp;Table2[[#This Row],[Column1]]</f>
        <v>ocra_hrx_sia_lv</v>
      </c>
      <c r="B23" t="s">
        <v>362</v>
      </c>
      <c r="C23">
        <f>SEARCH("_lv",Table2[[#This Row],[Column1]])</f>
        <v>8</v>
      </c>
      <c r="D23">
        <f>IF(IFERROR(MATCH(Table2[[#This Row],[Visas_db]],Table1[DB_uz_template_serv],0),0)&gt;0,1,0)</f>
        <v>0</v>
      </c>
      <c r="E23" t="s">
        <v>564</v>
      </c>
    </row>
    <row r="24" spans="1:5" x14ac:dyDescent="0.25">
      <c r="A24" t="str">
        <f>"ocra_"&amp;Table2[[#This Row],[Column1]]</f>
        <v>ocra_inbio_lv</v>
      </c>
      <c r="B24" t="s">
        <v>367</v>
      </c>
      <c r="C24">
        <f>SEARCH("_lv",Table2[[#This Row],[Column1]])</f>
        <v>6</v>
      </c>
      <c r="D24">
        <f>IF(IFERROR(MATCH(Table2[[#This Row],[Visas_db]],Table1[DB_uz_template_serv],0),0)&gt;0,1,0)</f>
        <v>0</v>
      </c>
      <c r="E24" t="s">
        <v>514</v>
      </c>
    </row>
    <row r="25" spans="1:5" x14ac:dyDescent="0.25">
      <c r="A25" t="str">
        <f>"ocra_"&amp;Table2[[#This Row],[Column1]]</f>
        <v>ocra_incukalns_energy_lv</v>
      </c>
      <c r="B25" t="s">
        <v>368</v>
      </c>
      <c r="C25">
        <f>SEARCH("_lv",Table2[[#This Row],[Column1]])</f>
        <v>17</v>
      </c>
      <c r="D25">
        <f>IF(IFERROR(MATCH(Table2[[#This Row],[Visas_db]],Table1[DB_uz_template_serv],0),0)&gt;0,1,0)</f>
        <v>0</v>
      </c>
      <c r="E25" t="s">
        <v>515</v>
      </c>
    </row>
    <row r="26" spans="1:5" x14ac:dyDescent="0.25">
      <c r="A26" s="2" t="str">
        <f>"ocra_"&amp;Table2[[#This Row],[Column1]]</f>
        <v>ocra_isku_lv</v>
      </c>
      <c r="B26" t="s">
        <v>370</v>
      </c>
      <c r="C26">
        <f>SEARCH("_lv",Table2[[#This Row],[Column1]])</f>
        <v>5</v>
      </c>
      <c r="D26">
        <f>IF(IFERROR(MATCH(Table2[[#This Row],[Visas_db]],Table1[DB_uz_template_serv],0),0)&gt;0,1,0)</f>
        <v>0</v>
      </c>
      <c r="E26" t="s">
        <v>515</v>
      </c>
    </row>
    <row r="27" spans="1:5" x14ac:dyDescent="0.25">
      <c r="A27" t="str">
        <f>"ocra_"&amp;Table2[[#This Row],[Column1]]</f>
        <v>ocra_laba_maja_centra_lv</v>
      </c>
      <c r="B27" t="s">
        <v>379</v>
      </c>
      <c r="C27">
        <f>SEARCH("_lv",Table2[[#This Row],[Column1]])</f>
        <v>17</v>
      </c>
      <c r="D27">
        <f>IF(IFERROR(MATCH(Table2[[#This Row],[Visas_db]],Table1[DB_uz_template_serv],0),0)&gt;0,1,0)</f>
        <v>0</v>
      </c>
      <c r="E27" t="s">
        <v>516</v>
      </c>
    </row>
    <row r="28" spans="1:5" x14ac:dyDescent="0.25">
      <c r="A28" t="str">
        <f>"ocra_"&amp;Table2[[#This Row],[Column1]]</f>
        <v>ocra_latgran1_lv</v>
      </c>
      <c r="B28" t="s">
        <v>383</v>
      </c>
      <c r="C28">
        <f>SEARCH("_lv",Table2[[#This Row],[Column1]])</f>
        <v>9</v>
      </c>
      <c r="D28">
        <f>IF(IFERROR(MATCH(Table2[[#This Row],[Visas_db]],Table1[DB_uz_template_serv],0),0)&gt;0,1,0)</f>
        <v>0</v>
      </c>
      <c r="E28" t="s">
        <v>515</v>
      </c>
    </row>
    <row r="29" spans="1:5" x14ac:dyDescent="0.25">
      <c r="A29" t="str">
        <f>"ocra_"&amp;Table2[[#This Row],[Column1]]</f>
        <v>ocra_leta_lv</v>
      </c>
      <c r="B29" t="s">
        <v>389</v>
      </c>
      <c r="C29">
        <f>SEARCH("_lv",Table2[[#This Row],[Column1]])</f>
        <v>5</v>
      </c>
      <c r="D29">
        <f>IF(IFERROR(MATCH(Table2[[#This Row],[Visas_db]],Table1[DB_uz_template_serv],0),0)&gt;0,1,0)</f>
        <v>0</v>
      </c>
      <c r="E29" t="s">
        <v>565</v>
      </c>
    </row>
    <row r="30" spans="1:5" x14ac:dyDescent="0.25">
      <c r="A30" s="1" t="str">
        <f>"ocra_"&amp;Table2[[#This Row],[Column1]]</f>
        <v>ocra_markit_lv</v>
      </c>
      <c r="B30" s="1" t="s">
        <v>402</v>
      </c>
      <c r="C30" s="1">
        <f>SEARCH("_lv",Table2[[#This Row],[Column1]])</f>
        <v>7</v>
      </c>
      <c r="D30" s="1">
        <f>IF(IFERROR(MATCH(Table2[[#This Row],[Visas_db]],Table1[DB_uz_template_serv],0),0)&gt;0,1,0)</f>
        <v>0</v>
      </c>
      <c r="E30" s="1"/>
    </row>
    <row r="31" spans="1:5" x14ac:dyDescent="0.25">
      <c r="A31" t="str">
        <f>"ocra_"&amp;Table2[[#This Row],[Column1]]</f>
        <v>ocra_newsworks_lv</v>
      </c>
      <c r="B31" t="s">
        <v>426</v>
      </c>
      <c r="C31">
        <f>SEARCH("_lv",Table2[[#This Row],[Column1]])</f>
        <v>10</v>
      </c>
      <c r="D31">
        <f>IF(IFERROR(MATCH(Table2[[#This Row],[Visas_db]],Table1[DB_uz_template_serv],0),0)&gt;0,1,0)</f>
        <v>0</v>
      </c>
      <c r="E31" t="s">
        <v>565</v>
      </c>
    </row>
    <row r="32" spans="1:5" x14ac:dyDescent="0.25">
      <c r="A32" s="2" t="str">
        <f>"ocra_"&amp;Table2[[#This Row],[Column1]]</f>
        <v>ocra_plusplus_baltic_re_lv</v>
      </c>
      <c r="B32" t="s">
        <v>446</v>
      </c>
      <c r="C32">
        <f>SEARCH("_lv",Table2[[#This Row],[Column1]])</f>
        <v>19</v>
      </c>
      <c r="D32">
        <f>IF(IFERROR(MATCH(Table2[[#This Row],[Visas_db]],Table1[DB_uz_template_serv],0),0)&gt;0,1,0)</f>
        <v>0</v>
      </c>
      <c r="E32" t="s">
        <v>514</v>
      </c>
    </row>
    <row r="33" spans="1:5" x14ac:dyDescent="0.25">
      <c r="A33" s="2" t="str">
        <f>"ocra_"&amp;Table2[[#This Row],[Column1]]</f>
        <v>ocra_plusplus_filial_lv</v>
      </c>
      <c r="B33" t="s">
        <v>447</v>
      </c>
      <c r="C33">
        <f>SEARCH("_lv",Table2[[#This Row],[Column1]])</f>
        <v>16</v>
      </c>
      <c r="D33">
        <f>IF(IFERROR(MATCH(Table2[[#This Row],[Visas_db]],Table1[DB_uz_template_serv],0),0)&gt;0,1,0)</f>
        <v>0</v>
      </c>
      <c r="E33" t="s">
        <v>514</v>
      </c>
    </row>
    <row r="34" spans="1:5" x14ac:dyDescent="0.25">
      <c r="A34" t="str">
        <f>"ocra_"&amp;Table2[[#This Row],[Column1]]</f>
        <v>ocra_plusplus_inkasso_lv</v>
      </c>
      <c r="B34" t="s">
        <v>448</v>
      </c>
      <c r="C34">
        <f>SEARCH("_lv",Table2[[#This Row],[Column1]])</f>
        <v>17</v>
      </c>
      <c r="D34">
        <f>IF(IFERROR(MATCH(Table2[[#This Row],[Visas_db]],Table1[DB_uz_template_serv],0),0)&gt;0,1,0)</f>
        <v>0</v>
      </c>
      <c r="E34" t="s">
        <v>514</v>
      </c>
    </row>
    <row r="35" spans="1:5" x14ac:dyDescent="0.25">
      <c r="A35" s="1" t="str">
        <f>"ocra_"&amp;Table2[[#This Row],[Column1]]</f>
        <v>ocra_ppb_branch_lv</v>
      </c>
      <c r="B35" s="1" t="s">
        <v>450</v>
      </c>
      <c r="C35" s="1">
        <f>SEARCH("_lv",Table2[[#This Row],[Column1]])</f>
        <v>11</v>
      </c>
      <c r="D35" s="1">
        <f>IF(IFERROR(MATCH(Table2[[#This Row],[Visas_db]],Table1[DB_uz_template_serv],0),0)&gt;0,1,0)</f>
        <v>0</v>
      </c>
      <c r="E35" s="1"/>
    </row>
    <row r="36" spans="1:5" x14ac:dyDescent="0.25">
      <c r="A36" s="2" t="str">
        <f>"ocra_"&amp;Table2[[#This Row],[Column1]]</f>
        <v>ocra_pristis_lv</v>
      </c>
      <c r="B36" t="s">
        <v>454</v>
      </c>
      <c r="C36">
        <f>SEARCH("_lv",Table2[[#This Row],[Column1]])</f>
        <v>8</v>
      </c>
      <c r="D36">
        <f>IF(IFERROR(MATCH(Table2[[#This Row],[Visas_db]],Table1[DB_uz_template_serv],0),0)&gt;0,1,0)</f>
        <v>0</v>
      </c>
      <c r="E36" t="s">
        <v>516</v>
      </c>
    </row>
    <row r="37" spans="1:5" x14ac:dyDescent="0.25">
      <c r="A37" t="str">
        <f>"ocra_"&amp;Table2[[#This Row],[Column1]]</f>
        <v>ocra_purvciems_residence_lv</v>
      </c>
      <c r="B37" t="s">
        <v>461</v>
      </c>
      <c r="C37">
        <f>SEARCH("_lv",Table2[[#This Row],[Column1]])</f>
        <v>20</v>
      </c>
      <c r="D37">
        <f>IF(IFERROR(MATCH(Table2[[#This Row],[Visas_db]],Table1[DB_uz_template_serv],0),0)&gt;0,1,0)</f>
        <v>0</v>
      </c>
      <c r="E37" t="s">
        <v>516</v>
      </c>
    </row>
    <row r="38" spans="1:5" x14ac:dyDescent="0.25">
      <c r="A38" t="str">
        <f>"ocra_"&amp;Table2[[#This Row],[Column1]]</f>
        <v>ocra_rimess_latvia_lv</v>
      </c>
      <c r="B38" t="s">
        <v>464</v>
      </c>
      <c r="C38">
        <f>SEARCH("_lv",Table2[[#This Row],[Column1]])</f>
        <v>14</v>
      </c>
      <c r="D38">
        <f>IF(IFERROR(MATCH(Table2[[#This Row],[Visas_db]],Table1[DB_uz_template_serv],0),0)&gt;0,1,0)</f>
        <v>0</v>
      </c>
      <c r="E38" t="s">
        <v>514</v>
      </c>
    </row>
    <row r="39" spans="1:5" x14ac:dyDescent="0.25">
      <c r="A39" t="str">
        <f>"ocra_"&amp;Table2[[#This Row],[Column1]]</f>
        <v>ocra_sunly_infra_lv</v>
      </c>
      <c r="B39" t="s">
        <v>482</v>
      </c>
      <c r="C39">
        <f>SEARCH("_lv",Table2[[#This Row],[Column1]])</f>
        <v>12</v>
      </c>
      <c r="D39">
        <f>IF(IFERROR(MATCH(Table2[[#This Row],[Visas_db]],Table1[DB_uz_template_serv],0),0)&gt;0,1,0)</f>
        <v>0</v>
      </c>
      <c r="E39" t="s">
        <v>515</v>
      </c>
    </row>
    <row r="40" spans="1:5" x14ac:dyDescent="0.25">
      <c r="A40" t="str">
        <f>"ocra_"&amp;Table2[[#This Row],[Column1]]</f>
        <v>ocra_tavex_lv</v>
      </c>
      <c r="B40" t="s">
        <v>490</v>
      </c>
      <c r="C40">
        <f>SEARCH("_lv",Table2[[#This Row],[Column1]])</f>
        <v>6</v>
      </c>
      <c r="D40">
        <f>IF(IFERROR(MATCH(Table2[[#This Row],[Visas_db]],Table1[DB_uz_template_serv],0),0)&gt;0,1,0)</f>
        <v>0</v>
      </c>
      <c r="E40" t="s">
        <v>517</v>
      </c>
    </row>
    <row r="41" spans="1:5" x14ac:dyDescent="0.25">
      <c r="A41" s="1" t="str">
        <f>"ocra_"&amp;Table2[[#This Row],[Column1]]</f>
        <v>ocra_taxify_lv</v>
      </c>
      <c r="B41" s="1" t="s">
        <v>492</v>
      </c>
      <c r="C41" s="1">
        <f>SEARCH("_lv",Table2[[#This Row],[Column1]])</f>
        <v>7</v>
      </c>
      <c r="D41" s="1">
        <f>IF(IFERROR(MATCH(Table2[[#This Row],[Visas_db]],Table1[DB_uz_template_serv],0),0)&gt;0,1,0)</f>
        <v>0</v>
      </c>
      <c r="E41" s="1"/>
    </row>
    <row r="42" spans="1:5" x14ac:dyDescent="0.25">
      <c r="A42" s="1" t="str">
        <f>"ocra_"&amp;Table2[[#This Row],[Column1]]</f>
        <v>ocra_taxify2_lv</v>
      </c>
      <c r="B42" s="1" t="s">
        <v>491</v>
      </c>
      <c r="C42" s="1">
        <f>SEARCH("_lv",Table2[[#This Row],[Column1]])</f>
        <v>8</v>
      </c>
      <c r="D42" s="1">
        <f>IF(IFERROR(MATCH(Table2[[#This Row],[Visas_db]],Table1[DB_uz_template_serv],0),0)&gt;0,1,0)</f>
        <v>0</v>
      </c>
      <c r="E42" s="1"/>
    </row>
    <row r="43" spans="1:5" x14ac:dyDescent="0.25">
      <c r="A43" s="2" t="str">
        <f>"ocra_"&amp;Table2[[#This Row],[Column1]]</f>
        <v>ocra_telema_lv</v>
      </c>
      <c r="B43" t="s">
        <v>496</v>
      </c>
      <c r="C43">
        <f>SEARCH("_lv",Table2[[#This Row],[Column1]])</f>
        <v>7</v>
      </c>
      <c r="D43">
        <f>IF(IFERROR(MATCH(Table2[[#This Row],[Visas_db]],Table1[DB_uz_template_serv],0),0)&gt;0,1,0)</f>
        <v>0</v>
      </c>
      <c r="E43" t="s">
        <v>518</v>
      </c>
    </row>
    <row r="44" spans="1:5" x14ac:dyDescent="0.25">
      <c r="A44" t="str">
        <f>"ocra_"&amp;Table2[[#This Row],[Column1]]</f>
        <v>ocra_teva_lv</v>
      </c>
      <c r="B44" t="s">
        <v>499</v>
      </c>
      <c r="C44">
        <f>SEARCH("_lv",Table2[[#This Row],[Column1]])</f>
        <v>5</v>
      </c>
      <c r="D44">
        <f>IF(IFERROR(MATCH(Table2[[#This Row],[Visas_db]],Table1[DB_uz_template_serv],0),0)&gt;0,1,0)</f>
        <v>0</v>
      </c>
      <c r="E44" t="s">
        <v>514</v>
      </c>
    </row>
    <row r="45" spans="1:5" x14ac:dyDescent="0.25">
      <c r="A45" t="str">
        <f>"ocra_"&amp;Table2[[#This Row],[Column1]]</f>
        <v>ocra_track24_lv</v>
      </c>
      <c r="B45" t="s">
        <v>501</v>
      </c>
      <c r="C45">
        <f>SEARCH("_lv",Table2[[#This Row],[Column1]])</f>
        <v>8</v>
      </c>
      <c r="D45">
        <f>IF(IFERROR(MATCH(Table2[[#This Row],[Visas_db]],Table1[DB_uz_template_serv],0),0)&gt;0,1,0)</f>
        <v>0</v>
      </c>
      <c r="E45" t="s">
        <v>515</v>
      </c>
    </row>
    <row r="46" spans="1:5" x14ac:dyDescent="0.25">
      <c r="A46" s="2" t="str">
        <f>"ocra_"&amp;Table2[[#This Row],[Column1]]</f>
        <v>ocra_tvnet_lv</v>
      </c>
      <c r="B46" t="s">
        <v>504</v>
      </c>
      <c r="C46">
        <f>SEARCH("_lv",Table2[[#This Row],[Column1]])</f>
        <v>6</v>
      </c>
      <c r="D46">
        <f>IF(IFERROR(MATCH(Table2[[#This Row],[Visas_db]],Table1[DB_uz_template_serv],0),0)&gt;0,1,0)</f>
        <v>0</v>
      </c>
      <c r="E46" t="s">
        <v>565</v>
      </c>
    </row>
    <row r="47" spans="1:5" x14ac:dyDescent="0.25">
      <c r="A47" t="str">
        <f>"ocra_"&amp;Table2[[#This Row],[Column1]]</f>
        <v>ocra_zemitana_centrs_lv</v>
      </c>
      <c r="B47" t="s">
        <v>511</v>
      </c>
      <c r="C47">
        <f>SEARCH("_lv",Table2[[#This Row],[Column1]])</f>
        <v>16</v>
      </c>
      <c r="D47">
        <f>IF(IFERROR(MATCH(Table2[[#This Row],[Visas_db]],Table1[DB_uz_template_serv],0),0)&gt;0,1,0)</f>
        <v>1</v>
      </c>
    </row>
    <row r="48" spans="1:5" x14ac:dyDescent="0.25">
      <c r="A48" t="str">
        <f>"ocra_"&amp;Table2[[#This Row],[Column1]]</f>
        <v>ocra_xnet_lv</v>
      </c>
      <c r="B48" t="s">
        <v>510</v>
      </c>
      <c r="C48">
        <f>SEARCH("_lv",Table2[[#This Row],[Column1]])</f>
        <v>5</v>
      </c>
      <c r="D48">
        <f>IF(IFERROR(MATCH(Table2[[#This Row],[Visas_db]],Table1[DB_uz_template_serv],0),0)&gt;0,1,0)</f>
        <v>1</v>
      </c>
    </row>
    <row r="49" spans="1:4" x14ac:dyDescent="0.25">
      <c r="A49" t="str">
        <f>"ocra_"&amp;Table2[[#This Row],[Column1]]</f>
        <v>ocra_xit_lv</v>
      </c>
      <c r="B49" t="s">
        <v>509</v>
      </c>
      <c r="C49">
        <f>SEARCH("_lv",Table2[[#This Row],[Column1]])</f>
        <v>4</v>
      </c>
      <c r="D49">
        <f>IF(IFERROR(MATCH(Table2[[#This Row],[Visas_db]],Table1[DB_uz_template_serv],0),0)&gt;0,1,0)</f>
        <v>1</v>
      </c>
    </row>
    <row r="50" spans="1:4" x14ac:dyDescent="0.25">
      <c r="A50" t="str">
        <f>"ocra_"&amp;Table2[[#This Row],[Column1]]</f>
        <v>ocra_wolt_lv</v>
      </c>
      <c r="B50" t="s">
        <v>508</v>
      </c>
      <c r="C50">
        <f>SEARCH("_lv",Table2[[#This Row],[Column1]])</f>
        <v>5</v>
      </c>
      <c r="D50">
        <f>IF(IFERROR(MATCH(Table2[[#This Row],[Visas_db]],Table1[DB_uz_template_serv],0),0)&gt;0,1,0)</f>
        <v>1</v>
      </c>
    </row>
    <row r="51" spans="1:4" x14ac:dyDescent="0.25">
      <c r="A51" t="str">
        <f>"ocra_"&amp;Table2[[#This Row],[Column1]]</f>
        <v>ocra_vpv_lv</v>
      </c>
      <c r="B51" t="s">
        <v>507</v>
      </c>
      <c r="C51">
        <f>SEARCH("_lv",Table2[[#This Row],[Column1]])</f>
        <v>4</v>
      </c>
      <c r="D51">
        <f>IF(IFERROR(MATCH(Table2[[#This Row],[Visas_db]],Table1[DB_uz_template_serv],0),0)&gt;0,1,0)</f>
        <v>1</v>
      </c>
    </row>
    <row r="52" spans="1:4" x14ac:dyDescent="0.25">
      <c r="A52" t="str">
        <f>"ocra_"&amp;Table2[[#This Row],[Column1]]</f>
        <v>ocra_via_media_lv</v>
      </c>
      <c r="B52" t="s">
        <v>506</v>
      </c>
      <c r="C52">
        <f>SEARCH("_lv",Table2[[#This Row],[Column1]])</f>
        <v>10</v>
      </c>
      <c r="D52">
        <f>IF(IFERROR(MATCH(Table2[[#This Row],[Visas_db]],Table1[DB_uz_template_serv],0),0)&gt;0,1,0)</f>
        <v>1</v>
      </c>
    </row>
    <row r="53" spans="1:4" x14ac:dyDescent="0.25">
      <c r="A53" t="str">
        <f>"ocra_"&amp;Table2[[#This Row],[Column1]]</f>
        <v>ocra_vallin_baltic_lv</v>
      </c>
      <c r="B53" t="s">
        <v>505</v>
      </c>
      <c r="C53">
        <f>SEARCH("_lv",Table2[[#This Row],[Column1]])</f>
        <v>14</v>
      </c>
      <c r="D53">
        <f>IF(IFERROR(MATCH(Table2[[#This Row],[Visas_db]],Table1[DB_uz_template_serv],0),0)&gt;0,1,0)</f>
        <v>1</v>
      </c>
    </row>
    <row r="54" spans="1:4" x14ac:dyDescent="0.25">
      <c r="A54" t="str">
        <f>"ocra_"&amp;Table2[[#This Row],[Column1]]</f>
        <v>ocra_triatel_lv</v>
      </c>
      <c r="B54" t="s">
        <v>503</v>
      </c>
      <c r="C54">
        <f>SEARCH("_lv",Table2[[#This Row],[Column1]])</f>
        <v>8</v>
      </c>
      <c r="D54">
        <f>IF(IFERROR(MATCH(Table2[[#This Row],[Visas_db]],Table1[DB_uz_template_serv],0),0)&gt;0,1,0)</f>
        <v>1</v>
      </c>
    </row>
    <row r="55" spans="1:4" x14ac:dyDescent="0.25">
      <c r="A55" t="str">
        <f>"ocra_"&amp;Table2[[#This Row],[Column1]]</f>
        <v>ocra_trendmark_lv</v>
      </c>
      <c r="B55" t="s">
        <v>502</v>
      </c>
      <c r="C55">
        <f>SEARCH("_lv",Table2[[#This Row],[Column1]])</f>
        <v>10</v>
      </c>
      <c r="D55">
        <f>IF(IFERROR(MATCH(Table2[[#This Row],[Visas_db]],Table1[DB_uz_template_serv],0),0)&gt;0,1,0)</f>
        <v>1</v>
      </c>
    </row>
    <row r="56" spans="1:4" x14ac:dyDescent="0.25">
      <c r="A56" t="str">
        <f>"ocra_"&amp;Table2[[#This Row],[Column1]]</f>
        <v>ocra_tfs_lv</v>
      </c>
      <c r="B56" t="s">
        <v>500</v>
      </c>
      <c r="C56">
        <f>SEARCH("_lv",Table2[[#This Row],[Column1]])</f>
        <v>4</v>
      </c>
      <c r="D56">
        <f>IF(IFERROR(MATCH(Table2[[#This Row],[Visas_db]],Table1[DB_uz_template_serv],0),0)&gt;0,1,0)</f>
        <v>1</v>
      </c>
    </row>
    <row r="57" spans="1:4" x14ac:dyDescent="0.25">
      <c r="A57" t="str">
        <f>"ocra_"&amp;Table2[[#This Row],[Column1]]</f>
        <v>ocra_test_lv</v>
      </c>
      <c r="B57" t="s">
        <v>498</v>
      </c>
      <c r="C57">
        <f>SEARCH("_lv",Table2[[#This Row],[Column1]])</f>
        <v>5</v>
      </c>
      <c r="D57">
        <f>IF(IFERROR(MATCH(Table2[[#This Row],[Visas_db]],Table1[DB_uz_template_serv],0),0)&gt;0,1,0)</f>
        <v>1</v>
      </c>
    </row>
    <row r="58" spans="1:4" x14ac:dyDescent="0.25">
      <c r="A58" t="str">
        <f>"ocra_"&amp;Table2[[#This Row],[Column1]]</f>
        <v>ocra_template_lv</v>
      </c>
      <c r="B58" t="s">
        <v>497</v>
      </c>
      <c r="C58">
        <f>SEARCH("_lv",Table2[[#This Row],[Column1]])</f>
        <v>9</v>
      </c>
      <c r="D58">
        <f>IF(IFERROR(MATCH(Table2[[#This Row],[Visas_db]],Table1[DB_uz_template_serv],0),0)&gt;0,1,0)</f>
        <v>1</v>
      </c>
    </row>
    <row r="59" spans="1:4" x14ac:dyDescent="0.25">
      <c r="A59" t="str">
        <f>"ocra_"&amp;Table2[[#This Row],[Column1]]</f>
        <v>ocra_teksapoiss_lv</v>
      </c>
      <c r="B59" t="s">
        <v>495</v>
      </c>
      <c r="C59">
        <f>SEARCH("_lv",Table2[[#This Row],[Column1]])</f>
        <v>11</v>
      </c>
      <c r="D59">
        <f>IF(IFERROR(MATCH(Table2[[#This Row],[Visas_db]],Table1[DB_uz_template_serv],0),0)&gt;0,1,0)</f>
        <v>1</v>
      </c>
    </row>
    <row r="60" spans="1:4" x14ac:dyDescent="0.25">
      <c r="A60" t="str">
        <f>"ocra_"&amp;Table2[[#This Row],[Column1]]</f>
        <v>ocra_tehnoturgt_latvija_lv</v>
      </c>
      <c r="B60" t="s">
        <v>494</v>
      </c>
      <c r="C60">
        <f>SEARCH("_lv",Table2[[#This Row],[Column1]])</f>
        <v>19</v>
      </c>
      <c r="D60">
        <f>IF(IFERROR(MATCH(Table2[[#This Row],[Visas_db]],Table1[DB_uz_template_serv],0),0)&gt;0,1,0)</f>
        <v>1</v>
      </c>
    </row>
    <row r="61" spans="1:4" x14ac:dyDescent="0.25">
      <c r="A61" t="str">
        <f>"ocra_"&amp;Table2[[#This Row],[Column1]]</f>
        <v>ocra_technobalt_lv</v>
      </c>
      <c r="B61" t="s">
        <v>493</v>
      </c>
      <c r="C61">
        <f>SEARCH("_lv",Table2[[#This Row],[Column1]])</f>
        <v>11</v>
      </c>
      <c r="D61">
        <f>IF(IFERROR(MATCH(Table2[[#This Row],[Visas_db]],Table1[DB_uz_template_serv],0),0)&gt;0,1,0)</f>
        <v>1</v>
      </c>
    </row>
    <row r="62" spans="1:4" x14ac:dyDescent="0.25">
      <c r="A62" t="str">
        <f>"ocra_"&amp;Table2[[#This Row],[Column1]]</f>
        <v>ocra_syntpot_lv</v>
      </c>
      <c r="B62" t="s">
        <v>489</v>
      </c>
      <c r="C62">
        <f>SEARCH("_lv",Table2[[#This Row],[Column1]])</f>
        <v>8</v>
      </c>
      <c r="D62">
        <f>IF(IFERROR(MATCH(Table2[[#This Row],[Visas_db]],Table1[DB_uz_template_serv],0),0)&gt;0,1,0)</f>
        <v>1</v>
      </c>
    </row>
    <row r="63" spans="1:4" x14ac:dyDescent="0.25">
      <c r="A63" t="str">
        <f>"ocra_"&amp;Table2[[#This Row],[Column1]]</f>
        <v>ocra_swh_grupa_lv</v>
      </c>
      <c r="B63" t="s">
        <v>488</v>
      </c>
      <c r="C63">
        <f>SEARCH("_lv",Table2[[#This Row],[Column1]])</f>
        <v>10</v>
      </c>
      <c r="D63">
        <f>IF(IFERROR(MATCH(Table2[[#This Row],[Visas_db]],Table1[DB_uz_template_serv],0),0)&gt;0,1,0)</f>
        <v>1</v>
      </c>
    </row>
    <row r="64" spans="1:4" x14ac:dyDescent="0.25">
      <c r="A64" t="str">
        <f>"ocra_"&amp;Table2[[#This Row],[Column1]]</f>
        <v>ocra_sushitake_lv</v>
      </c>
      <c r="B64" t="s">
        <v>487</v>
      </c>
      <c r="C64">
        <f>SEARCH("_lv",Table2[[#This Row],[Column1]])</f>
        <v>10</v>
      </c>
      <c r="D64">
        <f>IF(IFERROR(MATCH(Table2[[#This Row],[Visas_db]],Table1[DB_uz_template_serv],0),0)&gt;0,1,0)</f>
        <v>1</v>
      </c>
    </row>
    <row r="65" spans="1:4" x14ac:dyDescent="0.25">
      <c r="A65" t="str">
        <f>"ocra_"&amp;Table2[[#This Row],[Column1]]</f>
        <v>ocra_superia_lv</v>
      </c>
      <c r="B65" t="s">
        <v>486</v>
      </c>
      <c r="C65">
        <f>SEARCH("_lv",Table2[[#This Row],[Column1]])</f>
        <v>8</v>
      </c>
      <c r="D65">
        <f>IF(IFERROR(MATCH(Table2[[#This Row],[Visas_db]],Table1[DB_uz_template_serv],0),0)&gt;0,1,0)</f>
        <v>1</v>
      </c>
    </row>
    <row r="66" spans="1:4" x14ac:dyDescent="0.25">
      <c r="A66" t="str">
        <f>"ocra_"&amp;Table2[[#This Row],[Column1]]</f>
        <v>ocra_sunubuda_lv</v>
      </c>
      <c r="B66" t="s">
        <v>485</v>
      </c>
      <c r="C66">
        <f>SEARCH("_lv",Table2[[#This Row],[Column1]])</f>
        <v>9</v>
      </c>
      <c r="D66">
        <f>IF(IFERROR(MATCH(Table2[[#This Row],[Visas_db]],Table1[DB_uz_template_serv],0),0)&gt;0,1,0)</f>
        <v>1</v>
      </c>
    </row>
    <row r="67" spans="1:4" x14ac:dyDescent="0.25">
      <c r="A67" t="str">
        <f>"ocra_"&amp;Table2[[#This Row],[Column1]]</f>
        <v>ocra_sunshine_baltics_lv</v>
      </c>
      <c r="B67" t="s">
        <v>484</v>
      </c>
      <c r="C67">
        <f>SEARCH("_lv",Table2[[#This Row],[Column1]])</f>
        <v>17</v>
      </c>
      <c r="D67">
        <f>IF(IFERROR(MATCH(Table2[[#This Row],[Visas_db]],Table1[DB_uz_template_serv],0),0)&gt;0,1,0)</f>
        <v>1</v>
      </c>
    </row>
    <row r="68" spans="1:4" x14ac:dyDescent="0.25">
      <c r="A68" t="str">
        <f>"ocra_"&amp;Table2[[#This Row],[Column1]]</f>
        <v>ocra_sunorex_lv</v>
      </c>
      <c r="B68" t="s">
        <v>483</v>
      </c>
      <c r="C68">
        <f>SEARCH("_lv",Table2[[#This Row],[Column1]])</f>
        <v>8</v>
      </c>
      <c r="D68">
        <f>IF(IFERROR(MATCH(Table2[[#This Row],[Visas_db]],Table1[DB_uz_template_serv],0),0)&gt;0,1,0)</f>
        <v>1</v>
      </c>
    </row>
    <row r="69" spans="1:4" x14ac:dyDescent="0.25">
      <c r="A69" t="str">
        <f>"ocra_"&amp;Table2[[#This Row],[Column1]]</f>
        <v>ocra_solideal_lv</v>
      </c>
      <c r="B69" t="s">
        <v>480</v>
      </c>
      <c r="C69">
        <f>SEARCH("_lv",Table2[[#This Row],[Column1]])</f>
        <v>9</v>
      </c>
      <c r="D69">
        <f>IF(IFERROR(MATCH(Table2[[#This Row],[Visas_db]],Table1[DB_uz_template_serv],0),0)&gt;0,1,0)</f>
        <v>1</v>
      </c>
    </row>
    <row r="70" spans="1:4" x14ac:dyDescent="0.25">
      <c r="A70" t="str">
        <f>"ocra_"&amp;Table2[[#This Row],[Column1]]</f>
        <v>ocra_sol_lv</v>
      </c>
      <c r="B70" t="s">
        <v>481</v>
      </c>
      <c r="C70">
        <f>SEARCH("_lv",Table2[[#This Row],[Column1]])</f>
        <v>4</v>
      </c>
      <c r="D70">
        <f>IF(IFERROR(MATCH(Table2[[#This Row],[Visas_db]],Table1[DB_uz_template_serv],0),0)&gt;0,1,0)</f>
        <v>1</v>
      </c>
    </row>
    <row r="71" spans="1:4" x14ac:dyDescent="0.25">
      <c r="A71" t="str">
        <f>"ocra_"&amp;Table2[[#This Row],[Column1]]</f>
        <v>ocra_silvine_lv</v>
      </c>
      <c r="B71" t="s">
        <v>479</v>
      </c>
      <c r="C71">
        <f>SEARCH("_lv",Table2[[#This Row],[Column1]])</f>
        <v>8</v>
      </c>
      <c r="D71">
        <f>IF(IFERROR(MATCH(Table2[[#This Row],[Visas_db]],Table1[DB_uz_template_serv],0),0)&gt;0,1,0)</f>
        <v>1</v>
      </c>
    </row>
    <row r="72" spans="1:4" x14ac:dyDescent="0.25">
      <c r="A72" t="str">
        <f>"ocra_"&amp;Table2[[#This Row],[Column1]]</f>
        <v>ocra_silvano_fashion_lv</v>
      </c>
      <c r="B72" t="s">
        <v>478</v>
      </c>
      <c r="C72">
        <f>SEARCH("_lv",Table2[[#This Row],[Column1]])</f>
        <v>16</v>
      </c>
      <c r="D72">
        <f>IF(IFERROR(MATCH(Table2[[#This Row],[Visas_db]],Table1[DB_uz_template_serv],0),0)&gt;0,1,0)</f>
        <v>1</v>
      </c>
    </row>
    <row r="73" spans="1:4" x14ac:dyDescent="0.25">
      <c r="A73" t="str">
        <f>"ocra_"&amp;Table2[[#This Row],[Column1]]</f>
        <v>ocra_sgcp_fund1_lv</v>
      </c>
      <c r="B73" t="s">
        <v>476</v>
      </c>
      <c r="C73">
        <f>SEARCH("_lv",Table2[[#This Row],[Column1]])</f>
        <v>11</v>
      </c>
      <c r="D73">
        <f>IF(IFERROR(MATCH(Table2[[#This Row],[Visas_db]],Table1[DB_uz_template_serv],0),0)&gt;0,1,0)</f>
        <v>1</v>
      </c>
    </row>
    <row r="74" spans="1:4" x14ac:dyDescent="0.25">
      <c r="A74" t="str">
        <f>"ocra_"&amp;Table2[[#This Row],[Column1]]</f>
        <v>ocra_sgcp_aifp_lv</v>
      </c>
      <c r="B74" t="s">
        <v>475</v>
      </c>
      <c r="C74">
        <f>SEARCH("_lv",Table2[[#This Row],[Column1]])</f>
        <v>10</v>
      </c>
      <c r="D74">
        <f>IF(IFERROR(MATCH(Table2[[#This Row],[Visas_db]],Table1[DB_uz_template_serv],0),0)&gt;0,1,0)</f>
        <v>1</v>
      </c>
    </row>
    <row r="75" spans="1:4" x14ac:dyDescent="0.25">
      <c r="A75" t="str">
        <f>"ocra_"&amp;Table2[[#This Row],[Column1]]</f>
        <v>ocra_sgcp_1_lv</v>
      </c>
      <c r="B75" t="s">
        <v>474</v>
      </c>
      <c r="C75">
        <f>SEARCH("_lv",Table2[[#This Row],[Column1]])</f>
        <v>7</v>
      </c>
      <c r="D75">
        <f>IF(IFERROR(MATCH(Table2[[#This Row],[Visas_db]],Table1[DB_uz_template_serv],0),0)&gt;0,1,0)</f>
        <v>1</v>
      </c>
    </row>
    <row r="76" spans="1:4" x14ac:dyDescent="0.25">
      <c r="A76" t="str">
        <f>"ocra_"&amp;Table2[[#This Row],[Column1]]</f>
        <v>ocra_sgc_lv</v>
      </c>
      <c r="B76" t="s">
        <v>477</v>
      </c>
      <c r="C76">
        <f>SEARCH("_lv",Table2[[#This Row],[Column1]])</f>
        <v>4</v>
      </c>
      <c r="D76">
        <f>IF(IFERROR(MATCH(Table2[[#This Row],[Visas_db]],Table1[DB_uz_template_serv],0),0)&gt;0,1,0)</f>
        <v>1</v>
      </c>
    </row>
    <row r="77" spans="1:4" x14ac:dyDescent="0.25">
      <c r="A77" t="str">
        <f>"ocra_"&amp;Table2[[#This Row],[Column1]]</f>
        <v>ocra_servicenet_lv</v>
      </c>
      <c r="B77" t="s">
        <v>473</v>
      </c>
      <c r="C77">
        <f>SEARCH("_lv",Table2[[#This Row],[Column1]])</f>
        <v>11</v>
      </c>
      <c r="D77">
        <f>IF(IFERROR(MATCH(Table2[[#This Row],[Visas_db]],Table1[DB_uz_template_serv],0),0)&gt;0,1,0)</f>
        <v>1</v>
      </c>
    </row>
    <row r="78" spans="1:4" x14ac:dyDescent="0.25">
      <c r="A78" t="str">
        <f>"ocra_"&amp;Table2[[#This Row],[Column1]]</f>
        <v>ocra_selecta_test_lv</v>
      </c>
      <c r="B78" t="s">
        <v>472</v>
      </c>
      <c r="C78">
        <f>SEARCH("_lv",Table2[[#This Row],[Column1]])</f>
        <v>13</v>
      </c>
      <c r="D78">
        <f>IF(IFERROR(MATCH(Table2[[#This Row],[Visas_db]],Table1[DB_uz_template_serv],0),0)&gt;0,1,0)</f>
        <v>1</v>
      </c>
    </row>
    <row r="79" spans="1:4" x14ac:dyDescent="0.25">
      <c r="A79" t="str">
        <f>"ocra_"&amp;Table2[[#This Row],[Column1]]</f>
        <v>ocra_selecta_lv</v>
      </c>
      <c r="B79" t="s">
        <v>471</v>
      </c>
      <c r="C79">
        <f>SEARCH("_lv",Table2[[#This Row],[Column1]])</f>
        <v>8</v>
      </c>
      <c r="D79">
        <f>IF(IFERROR(MATCH(Table2[[#This Row],[Visas_db]],Table1[DB_uz_template_serv],0),0)&gt;0,1,0)</f>
        <v>1</v>
      </c>
    </row>
    <row r="80" spans="1:4" x14ac:dyDescent="0.25">
      <c r="A80" t="str">
        <f>"ocra_"&amp;Table2[[#This Row],[Column1]]</f>
        <v>ocra_scobis_latvia_lv</v>
      </c>
      <c r="B80" t="s">
        <v>470</v>
      </c>
      <c r="C80">
        <f>SEARCH("_lv",Table2[[#This Row],[Column1]])</f>
        <v>14</v>
      </c>
      <c r="D80">
        <f>IF(IFERROR(MATCH(Table2[[#This Row],[Visas_db]],Table1[DB_uz_template_serv],0),0)&gt;0,1,0)</f>
        <v>1</v>
      </c>
    </row>
    <row r="81" spans="1:4" x14ac:dyDescent="0.25">
      <c r="A81" t="str">
        <f>"ocra_"&amp;Table2[[#This Row],[Column1]]</f>
        <v>ocra_rulonas_lv</v>
      </c>
      <c r="B81" t="s">
        <v>469</v>
      </c>
      <c r="C81">
        <f>SEARCH("_lv",Table2[[#This Row],[Column1]])</f>
        <v>8</v>
      </c>
      <c r="D81">
        <f>IF(IFERROR(MATCH(Table2[[#This Row],[Visas_db]],Table1[DB_uz_template_serv],0),0)&gt;0,1,0)</f>
        <v>1</v>
      </c>
    </row>
    <row r="82" spans="1:4" x14ac:dyDescent="0.25">
      <c r="A82" t="str">
        <f>"ocra_"&amp;Table2[[#This Row],[Column1]]</f>
        <v>ocra_rts_baltic_lv</v>
      </c>
      <c r="B82" t="s">
        <v>468</v>
      </c>
      <c r="C82">
        <f>SEARCH("_lv",Table2[[#This Row],[Column1]])</f>
        <v>11</v>
      </c>
      <c r="D82">
        <f>IF(IFERROR(MATCH(Table2[[#This Row],[Visas_db]],Table1[DB_uz_template_serv],0),0)&gt;0,1,0)</f>
        <v>1</v>
      </c>
    </row>
    <row r="83" spans="1:4" x14ac:dyDescent="0.25">
      <c r="A83" t="str">
        <f>"ocra_"&amp;Table2[[#This Row],[Column1]]</f>
        <v>ocra_rock_distribution_lv</v>
      </c>
      <c r="B83" t="s">
        <v>467</v>
      </c>
      <c r="C83">
        <f>SEARCH("_lv",Table2[[#This Row],[Column1]])</f>
        <v>18</v>
      </c>
      <c r="D83">
        <f>IF(IFERROR(MATCH(Table2[[#This Row],[Visas_db]],Table1[DB_uz_template_serv],0),0)&gt;0,1,0)</f>
        <v>1</v>
      </c>
    </row>
    <row r="84" spans="1:4" x14ac:dyDescent="0.25">
      <c r="A84" t="str">
        <f>"ocra_"&amp;Table2[[#This Row],[Column1]]</f>
        <v>ocra_riot_engineering_lv</v>
      </c>
      <c r="B84" t="s">
        <v>466</v>
      </c>
      <c r="C84">
        <f>SEARCH("_lv",Table2[[#This Row],[Column1]])</f>
        <v>17</v>
      </c>
      <c r="D84">
        <f>IF(IFERROR(MATCH(Table2[[#This Row],[Visas_db]],Table1[DB_uz_template_serv],0),0)&gt;0,1,0)</f>
        <v>1</v>
      </c>
    </row>
    <row r="85" spans="1:4" x14ac:dyDescent="0.25">
      <c r="A85" t="str">
        <f>"ocra_"&amp;Table2[[#This Row],[Column1]]</f>
        <v>ocra_rimonne_riga_lv</v>
      </c>
      <c r="B85" t="s">
        <v>465</v>
      </c>
      <c r="C85">
        <f>SEARCH("_lv",Table2[[#This Row],[Column1]])</f>
        <v>13</v>
      </c>
      <c r="D85">
        <f>IF(IFERROR(MATCH(Table2[[#This Row],[Visas_db]],Table1[DB_uz_template_serv],0),0)&gt;0,1,0)</f>
        <v>1</v>
      </c>
    </row>
    <row r="86" spans="1:4" x14ac:dyDescent="0.25">
      <c r="A86" t="str">
        <f>"ocra_"&amp;Table2[[#This Row],[Column1]]</f>
        <v>ocra_reoss_lv</v>
      </c>
      <c r="B86" t="s">
        <v>463</v>
      </c>
      <c r="C86">
        <f>SEARCH("_lv",Table2[[#This Row],[Column1]])</f>
        <v>6</v>
      </c>
      <c r="D86">
        <f>IF(IFERROR(MATCH(Table2[[#This Row],[Visas_db]],Table1[DB_uz_template_serv],0),0)&gt;0,1,0)</f>
        <v>1</v>
      </c>
    </row>
    <row r="87" spans="1:4" x14ac:dyDescent="0.25">
      <c r="A87" t="str">
        <f>"ocra_"&amp;Table2[[#This Row],[Column1]]</f>
        <v>ocra_rc_buvnieks_lv</v>
      </c>
      <c r="B87" t="s">
        <v>462</v>
      </c>
      <c r="C87">
        <f>SEARCH("_lv",Table2[[#This Row],[Column1]])</f>
        <v>12</v>
      </c>
      <c r="D87">
        <f>IF(IFERROR(MATCH(Table2[[#This Row],[Visas_db]],Table1[DB_uz_template_serv],0),0)&gt;0,1,0)</f>
        <v>1</v>
      </c>
    </row>
    <row r="88" spans="1:4" x14ac:dyDescent="0.25">
      <c r="A88" t="str">
        <f>"ocra_"&amp;Table2[[#This Row],[Column1]]</f>
        <v>ocra_ps_lv</v>
      </c>
      <c r="B88" t="s">
        <v>460</v>
      </c>
      <c r="C88">
        <f>SEARCH("_lv",Table2[[#This Row],[Column1]])</f>
        <v>3</v>
      </c>
      <c r="D88">
        <f>IF(IFERROR(MATCH(Table2[[#This Row],[Visas_db]],Table1[DB_uz_template_serv],0),0)&gt;0,1,0)</f>
        <v>1</v>
      </c>
    </row>
    <row r="89" spans="1:4" x14ac:dyDescent="0.25">
      <c r="A89" t="str">
        <f>"ocra_"&amp;Table2[[#This Row],[Column1]]</f>
        <v>ocra_prs_latvija_lv</v>
      </c>
      <c r="B89" t="s">
        <v>459</v>
      </c>
      <c r="C89">
        <f>SEARCH("_lv",Table2[[#This Row],[Column1]])</f>
        <v>12</v>
      </c>
      <c r="D89">
        <f>IF(IFERROR(MATCH(Table2[[#This Row],[Visas_db]],Table1[DB_uz_template_serv],0),0)&gt;0,1,0)</f>
        <v>1</v>
      </c>
    </row>
    <row r="90" spans="1:4" x14ac:dyDescent="0.25">
      <c r="A90" t="str">
        <f>"ocra_"&amp;Table2[[#This Row],[Column1]]</f>
        <v>ocra_profiks_lv</v>
      </c>
      <c r="B90" t="s">
        <v>456</v>
      </c>
      <c r="C90">
        <f>SEARCH("_lv",Table2[[#This Row],[Column1]])</f>
        <v>8</v>
      </c>
      <c r="D90">
        <f>IF(IFERROR(MATCH(Table2[[#This Row],[Visas_db]],Table1[DB_uz_template_serv],0),0)&gt;0,1,0)</f>
        <v>1</v>
      </c>
    </row>
    <row r="91" spans="1:4" x14ac:dyDescent="0.25">
      <c r="A91" t="str">
        <f>"ocra_"&amp;Table2[[#This Row],[Column1]]</f>
        <v>ocra_profiks_clean_lv</v>
      </c>
      <c r="B91" t="s">
        <v>455</v>
      </c>
      <c r="C91">
        <f>SEARCH("_lv",Table2[[#This Row],[Column1]])</f>
        <v>14</v>
      </c>
      <c r="D91">
        <f>IF(IFERROR(MATCH(Table2[[#This Row],[Visas_db]],Table1[DB_uz_template_serv],0),0)&gt;0,1,0)</f>
        <v>1</v>
      </c>
    </row>
    <row r="92" spans="1:4" x14ac:dyDescent="0.25">
      <c r="A92" t="str">
        <f>"ocra_"&amp;Table2[[#This Row],[Column1]]</f>
        <v>ocra_pro_trading_lv</v>
      </c>
      <c r="B92" t="s">
        <v>458</v>
      </c>
      <c r="C92">
        <f>SEARCH("_lv",Table2[[#This Row],[Column1]])</f>
        <v>12</v>
      </c>
      <c r="D92">
        <f>IF(IFERROR(MATCH(Table2[[#This Row],[Visas_db]],Table1[DB_uz_template_serv],0),0)&gt;0,1,0)</f>
        <v>1</v>
      </c>
    </row>
    <row r="93" spans="1:4" x14ac:dyDescent="0.25">
      <c r="A93" t="str">
        <f>"ocra_"&amp;Table2[[#This Row],[Column1]]</f>
        <v>ocra_pro_ceva_lv</v>
      </c>
      <c r="B93" t="s">
        <v>457</v>
      </c>
      <c r="C93">
        <f>SEARCH("_lv",Table2[[#This Row],[Column1]])</f>
        <v>9</v>
      </c>
      <c r="D93">
        <f>IF(IFERROR(MATCH(Table2[[#This Row],[Visas_db]],Table1[DB_uz_template_serv],0),0)&gt;0,1,0)</f>
        <v>1</v>
      </c>
    </row>
    <row r="94" spans="1:4" x14ac:dyDescent="0.25">
      <c r="A94" t="str">
        <f>"ocra_"&amp;Table2[[#This Row],[Column1]]</f>
        <v>ocra_printpigeons_lv</v>
      </c>
      <c r="B94" t="s">
        <v>453</v>
      </c>
      <c r="C94">
        <f>SEARCH("_lv",Table2[[#This Row],[Column1]])</f>
        <v>13</v>
      </c>
      <c r="D94">
        <f>IF(IFERROR(MATCH(Table2[[#This Row],[Visas_db]],Table1[DB_uz_template_serv],0),0)&gt;0,1,0)</f>
        <v>1</v>
      </c>
    </row>
    <row r="95" spans="1:4" x14ac:dyDescent="0.25">
      <c r="A95" t="str">
        <f>"ocra_"&amp;Table2[[#This Row],[Column1]]</f>
        <v>ocra_primend_lv</v>
      </c>
      <c r="B95" t="s">
        <v>452</v>
      </c>
      <c r="C95">
        <f>SEARCH("_lv",Table2[[#This Row],[Column1]])</f>
        <v>8</v>
      </c>
      <c r="D95">
        <f>IF(IFERROR(MATCH(Table2[[#This Row],[Visas_db]],Table1[DB_uz_template_serv],0),0)&gt;0,1,0)</f>
        <v>1</v>
      </c>
    </row>
    <row r="96" spans="1:4" x14ac:dyDescent="0.25">
      <c r="A96" t="str">
        <f>"ocra_"&amp;Table2[[#This Row],[Column1]]</f>
        <v>ocra_premekon_sia_lv</v>
      </c>
      <c r="B96" t="s">
        <v>451</v>
      </c>
      <c r="C96">
        <f>SEARCH("_lv",Table2[[#This Row],[Column1]])</f>
        <v>13</v>
      </c>
      <c r="D96">
        <f>IF(IFERROR(MATCH(Table2[[#This Row],[Visas_db]],Table1[DB_uz_template_serv],0),0)&gt;0,1,0)</f>
        <v>1</v>
      </c>
    </row>
    <row r="97" spans="1:4" x14ac:dyDescent="0.25">
      <c r="A97" t="str">
        <f>"ocra_"&amp;Table2[[#This Row],[Column1]]</f>
        <v>ocra_polymark_lv</v>
      </c>
      <c r="B97" t="s">
        <v>449</v>
      </c>
      <c r="C97">
        <f>SEARCH("_lv",Table2[[#This Row],[Column1]])</f>
        <v>9</v>
      </c>
      <c r="D97">
        <f>IF(IFERROR(MATCH(Table2[[#This Row],[Visas_db]],Table1[DB_uz_template_serv],0),0)&gt;0,1,0)</f>
        <v>1</v>
      </c>
    </row>
    <row r="98" spans="1:4" x14ac:dyDescent="0.25">
      <c r="A98" t="str">
        <f>"ocra_"&amp;Table2[[#This Row],[Column1]]</f>
        <v>ocra_piano_riga_plaza_lv</v>
      </c>
      <c r="B98" t="s">
        <v>445</v>
      </c>
      <c r="C98">
        <f>SEARCH("_lv",Table2[[#This Row],[Column1]])</f>
        <v>17</v>
      </c>
      <c r="D98">
        <f>IF(IFERROR(MATCH(Table2[[#This Row],[Visas_db]],Table1[DB_uz_template_serv],0),0)&gt;0,1,0)</f>
        <v>1</v>
      </c>
    </row>
    <row r="99" spans="1:4" x14ac:dyDescent="0.25">
      <c r="A99" t="str">
        <f>"ocra_"&amp;Table2[[#This Row],[Column1]]</f>
        <v>ocra_piano_lv</v>
      </c>
      <c r="B99" t="s">
        <v>444</v>
      </c>
      <c r="C99">
        <f>SEARCH("_lv",Table2[[#This Row],[Column1]])</f>
        <v>6</v>
      </c>
      <c r="D99">
        <f>IF(IFERROR(MATCH(Table2[[#This Row],[Visas_db]],Table1[DB_uz_template_serv],0),0)&gt;0,1,0)</f>
        <v>1</v>
      </c>
    </row>
    <row r="100" spans="1:4" x14ac:dyDescent="0.25">
      <c r="A100" t="str">
        <f>"ocra_"&amp;Table2[[#This Row],[Column1]]</f>
        <v>ocra_petcity_lv</v>
      </c>
      <c r="B100" t="s">
        <v>443</v>
      </c>
      <c r="C100">
        <f>SEARCH("_lv",Table2[[#This Row],[Column1]])</f>
        <v>8</v>
      </c>
      <c r="D100">
        <f>IF(IFERROR(MATCH(Table2[[#This Row],[Visas_db]],Table1[DB_uz_template_serv],0),0)&gt;0,1,0)</f>
        <v>1</v>
      </c>
    </row>
    <row r="101" spans="1:4" x14ac:dyDescent="0.25">
      <c r="A101" t="str">
        <f>"ocra_"&amp;Table2[[#This Row],[Column1]]</f>
        <v>ocra_payment_systems_lv</v>
      </c>
      <c r="B101" t="s">
        <v>442</v>
      </c>
      <c r="C101">
        <f>SEARCH("_lv",Table2[[#This Row],[Column1]])</f>
        <v>16</v>
      </c>
      <c r="D101">
        <f>IF(IFERROR(MATCH(Table2[[#This Row],[Visas_db]],Table1[DB_uz_template_serv],0),0)&gt;0,1,0)</f>
        <v>1</v>
      </c>
    </row>
    <row r="102" spans="1:4" x14ac:dyDescent="0.25">
      <c r="A102" t="str">
        <f>"ocra_"&amp;Table2[[#This Row],[Column1]]</f>
        <v>ocra_paulsaar_holdings_lv</v>
      </c>
      <c r="B102" t="s">
        <v>441</v>
      </c>
      <c r="C102">
        <f>SEARCH("_lv",Table2[[#This Row],[Column1]])</f>
        <v>18</v>
      </c>
      <c r="D102">
        <f>IF(IFERROR(MATCH(Table2[[#This Row],[Visas_db]],Table1[DB_uz_template_serv],0),0)&gt;0,1,0)</f>
        <v>1</v>
      </c>
    </row>
    <row r="103" spans="1:4" x14ac:dyDescent="0.25">
      <c r="A103" t="str">
        <f>"ocra_"&amp;Table2[[#This Row],[Column1]]</f>
        <v>ocra_parrot_telpa_lv</v>
      </c>
      <c r="B103" t="s">
        <v>440</v>
      </c>
      <c r="C103">
        <f>SEARCH("_lv",Table2[[#This Row],[Column1]])</f>
        <v>13</v>
      </c>
      <c r="D103">
        <f>IF(IFERROR(MATCH(Table2[[#This Row],[Visas_db]],Table1[DB_uz_template_serv],0),0)&gt;0,1,0)</f>
        <v>1</v>
      </c>
    </row>
    <row r="104" spans="1:4" x14ac:dyDescent="0.25">
      <c r="A104" t="str">
        <f>"ocra_"&amp;Table2[[#This Row],[Column1]]</f>
        <v>ocra_parrot_furniture_lv</v>
      </c>
      <c r="B104" t="s">
        <v>439</v>
      </c>
      <c r="C104">
        <f>SEARCH("_lv",Table2[[#This Row],[Column1]])</f>
        <v>17</v>
      </c>
      <c r="D104">
        <f>IF(IFERROR(MATCH(Table2[[#This Row],[Visas_db]],Table1[DB_uz_template_serv],0),0)&gt;0,1,0)</f>
        <v>1</v>
      </c>
    </row>
    <row r="105" spans="1:4" x14ac:dyDescent="0.25">
      <c r="A105" t="str">
        <f>"ocra_"&amp;Table2[[#This Row],[Column1]]</f>
        <v>ocra_palgarda_krani_lv</v>
      </c>
      <c r="B105" t="s">
        <v>438</v>
      </c>
      <c r="C105">
        <f>SEARCH("_lv",Table2[[#This Row],[Column1]])</f>
        <v>15</v>
      </c>
      <c r="D105">
        <f>IF(IFERROR(MATCH(Table2[[#This Row],[Visas_db]],Table1[DB_uz_template_serv],0),0)&gt;0,1,0)</f>
        <v>1</v>
      </c>
    </row>
    <row r="106" spans="1:4" x14ac:dyDescent="0.25">
      <c r="A106" t="str">
        <f>"ocra_"&amp;Table2[[#This Row],[Column1]]</f>
        <v>ocra_p15_lv</v>
      </c>
      <c r="B106" t="s">
        <v>437</v>
      </c>
      <c r="C106">
        <f>SEARCH("_lv",Table2[[#This Row],[Column1]])</f>
        <v>4</v>
      </c>
      <c r="D106">
        <f>IF(IFERROR(MATCH(Table2[[#This Row],[Visas_db]],Table1[DB_uz_template_serv],0),0)&gt;0,1,0)</f>
        <v>1</v>
      </c>
    </row>
    <row r="107" spans="1:4" x14ac:dyDescent="0.25">
      <c r="A107" t="str">
        <f>"ocra_"&amp;Table2[[#This Row],[Column1]]</f>
        <v>ocra_p14_lv</v>
      </c>
      <c r="B107" t="s">
        <v>436</v>
      </c>
      <c r="C107">
        <f>SEARCH("_lv",Table2[[#This Row],[Column1]])</f>
        <v>4</v>
      </c>
      <c r="D107">
        <f>IF(IFERROR(MATCH(Table2[[#This Row],[Visas_db]],Table1[DB_uz_template_serv],0),0)&gt;0,1,0)</f>
        <v>1</v>
      </c>
    </row>
    <row r="108" spans="1:4" x14ac:dyDescent="0.25">
      <c r="A108" t="str">
        <f>"ocra_"&amp;Table2[[#This Row],[Column1]]</f>
        <v>ocra_oxy_lv</v>
      </c>
      <c r="B108" t="s">
        <v>435</v>
      </c>
      <c r="C108">
        <f>SEARCH("_lv",Table2[[#This Row],[Column1]])</f>
        <v>4</v>
      </c>
      <c r="D108">
        <f>IF(IFERROR(MATCH(Table2[[#This Row],[Visas_db]],Table1[DB_uz_template_serv],0),0)&gt;0,1,0)</f>
        <v>1</v>
      </c>
    </row>
    <row r="109" spans="1:4" x14ac:dyDescent="0.25">
      <c r="A109" t="str">
        <f>"ocra_"&amp;Table2[[#This Row],[Column1]]</f>
        <v>ocra_opr_lv</v>
      </c>
      <c r="B109" t="s">
        <v>434</v>
      </c>
      <c r="C109">
        <f>SEARCH("_lv",Table2[[#This Row],[Column1]])</f>
        <v>4</v>
      </c>
      <c r="D109">
        <f>IF(IFERROR(MATCH(Table2[[#This Row],[Visas_db]],Table1[DB_uz_template_serv],0),0)&gt;0,1,0)</f>
        <v>1</v>
      </c>
    </row>
    <row r="110" spans="1:4" x14ac:dyDescent="0.25">
      <c r="A110" t="str">
        <f>"ocra_"&amp;Table2[[#This Row],[Column1]]</f>
        <v>ocra_omnilab_lv</v>
      </c>
      <c r="B110" t="s">
        <v>433</v>
      </c>
      <c r="C110">
        <f>SEARCH("_lv",Table2[[#This Row],[Column1]])</f>
        <v>8</v>
      </c>
      <c r="D110">
        <f>IF(IFERROR(MATCH(Table2[[#This Row],[Visas_db]],Table1[DB_uz_template_serv],0),0)&gt;0,1,0)</f>
        <v>1</v>
      </c>
    </row>
    <row r="111" spans="1:4" x14ac:dyDescent="0.25">
      <c r="A111" t="str">
        <f>"ocra_"&amp;Table2[[#This Row],[Column1]]</f>
        <v>ocra_nordx_lv</v>
      </c>
      <c r="B111" t="s">
        <v>432</v>
      </c>
      <c r="C111">
        <f>SEARCH("_lv",Table2[[#This Row],[Column1]])</f>
        <v>6</v>
      </c>
      <c r="D111">
        <f>IF(IFERROR(MATCH(Table2[[#This Row],[Visas_db]],Table1[DB_uz_template_serv],0),0)&gt;0,1,0)</f>
        <v>1</v>
      </c>
    </row>
    <row r="112" spans="1:4" x14ac:dyDescent="0.25">
      <c r="A112" t="str">
        <f>"ocra_"&amp;Table2[[#This Row],[Column1]]</f>
        <v>ocra_nordfix_latvia_lv</v>
      </c>
      <c r="B112" t="s">
        <v>431</v>
      </c>
      <c r="C112">
        <f>SEARCH("_lv",Table2[[#This Row],[Column1]])</f>
        <v>15</v>
      </c>
      <c r="D112">
        <f>IF(IFERROR(MATCH(Table2[[#This Row],[Visas_db]],Table1[DB_uz_template_serv],0),0)&gt;0,1,0)</f>
        <v>1</v>
      </c>
    </row>
    <row r="113" spans="1:4" x14ac:dyDescent="0.25">
      <c r="A113" t="str">
        <f>"ocra_"&amp;Table2[[#This Row],[Column1]]</f>
        <v>ocra_nordcity_service_lv</v>
      </c>
      <c r="B113" t="s">
        <v>430</v>
      </c>
      <c r="C113">
        <f>SEARCH("_lv",Table2[[#This Row],[Column1]])</f>
        <v>17</v>
      </c>
      <c r="D113">
        <f>IF(IFERROR(MATCH(Table2[[#This Row],[Visas_db]],Table1[DB_uz_template_serv],0),0)&gt;0,1,0)</f>
        <v>1</v>
      </c>
    </row>
    <row r="114" spans="1:4" x14ac:dyDescent="0.25">
      <c r="A114" t="str">
        <f>"ocra_"&amp;Table2[[#This Row],[Column1]]</f>
        <v>ocra_nordcity_lv</v>
      </c>
      <c r="B114" t="s">
        <v>429</v>
      </c>
      <c r="C114">
        <f>SEARCH("_lv",Table2[[#This Row],[Column1]])</f>
        <v>9</v>
      </c>
      <c r="D114">
        <f>IF(IFERROR(MATCH(Table2[[#This Row],[Visas_db]],Table1[DB_uz_template_serv],0),0)&gt;0,1,0)</f>
        <v>1</v>
      </c>
    </row>
    <row r="115" spans="1:4" x14ac:dyDescent="0.25">
      <c r="A115" t="str">
        <f>"ocra_"&amp;Table2[[#This Row],[Column1]]</f>
        <v>ocra_nllongo_lv</v>
      </c>
      <c r="B115" t="s">
        <v>427</v>
      </c>
      <c r="C115">
        <f>SEARCH("_lv",Table2[[#This Row],[Column1]])</f>
        <v>8</v>
      </c>
      <c r="D115">
        <f>IF(IFERROR(MATCH(Table2[[#This Row],[Visas_db]],Table1[DB_uz_template_serv],0),0)&gt;0,1,0)</f>
        <v>1</v>
      </c>
    </row>
    <row r="116" spans="1:4" x14ac:dyDescent="0.25">
      <c r="A116" t="str">
        <f>"ocra_"&amp;Table2[[#This Row],[Column1]]</f>
        <v>ocra_nl_latvia_lv</v>
      </c>
      <c r="B116" t="s">
        <v>428</v>
      </c>
      <c r="C116">
        <f>SEARCH("_lv",Table2[[#This Row],[Column1]])</f>
        <v>10</v>
      </c>
      <c r="D116">
        <f>IF(IFERROR(MATCH(Table2[[#This Row],[Visas_db]],Table1[DB_uz_template_serv],0),0)&gt;0,1,0)</f>
        <v>1</v>
      </c>
    </row>
    <row r="117" spans="1:4" x14ac:dyDescent="0.25">
      <c r="A117" t="str">
        <f>"ocra_"&amp;Table2[[#This Row],[Column1]]</f>
        <v>ocra_navirec_lv</v>
      </c>
      <c r="B117" t="s">
        <v>425</v>
      </c>
      <c r="C117">
        <f>SEARCH("_lv",Table2[[#This Row],[Column1]])</f>
        <v>8</v>
      </c>
      <c r="D117">
        <f>IF(IFERROR(MATCH(Table2[[#This Row],[Visas_db]],Table1[DB_uz_template_serv],0),0)&gt;0,1,0)</f>
        <v>1</v>
      </c>
    </row>
    <row r="118" spans="1:4" x14ac:dyDescent="0.25">
      <c r="A118" t="str">
        <f>"ocra_"&amp;Table2[[#This Row],[Column1]]</f>
        <v>ocra_nauticor_lv</v>
      </c>
      <c r="B118" t="s">
        <v>424</v>
      </c>
      <c r="C118">
        <f>SEARCH("_lv",Table2[[#This Row],[Column1]])</f>
        <v>9</v>
      </c>
      <c r="D118">
        <f>IF(IFERROR(MATCH(Table2[[#This Row],[Visas_db]],Table1[DB_uz_template_serv],0),0)&gt;0,1,0)</f>
        <v>1</v>
      </c>
    </row>
    <row r="119" spans="1:4" x14ac:dyDescent="0.25">
      <c r="A119" t="str">
        <f>"ocra_"&amp;Table2[[#This Row],[Column1]]</f>
        <v>ocra_naglis_err_lv</v>
      </c>
      <c r="B119" t="s">
        <v>423</v>
      </c>
      <c r="C119">
        <f>SEARCH("_lv",Table2[[#This Row],[Column1]])</f>
        <v>11</v>
      </c>
      <c r="D119">
        <f>IF(IFERROR(MATCH(Table2[[#This Row],[Visas_db]],Table1[DB_uz_template_serv],0),0)&gt;0,1,0)</f>
        <v>1</v>
      </c>
    </row>
    <row r="120" spans="1:4" x14ac:dyDescent="0.25">
      <c r="A120" t="str">
        <f>"ocra_"&amp;Table2[[#This Row],[Column1]]</f>
        <v>ocra_myprint_lv</v>
      </c>
      <c r="B120" t="s">
        <v>422</v>
      </c>
      <c r="C120">
        <f>SEARCH("_lv",Table2[[#This Row],[Column1]])</f>
        <v>8</v>
      </c>
      <c r="D120">
        <f>IF(IFERROR(MATCH(Table2[[#This Row],[Visas_db]],Table1[DB_uz_template_serv],0),0)&gt;0,1,0)</f>
        <v>1</v>
      </c>
    </row>
    <row r="121" spans="1:4" x14ac:dyDescent="0.25">
      <c r="A121" t="str">
        <f>"ocra_"&amp;Table2[[#This Row],[Column1]]</f>
        <v>ocra_myfitness_lv</v>
      </c>
      <c r="B121" t="s">
        <v>421</v>
      </c>
      <c r="C121">
        <f>SEARCH("_lv",Table2[[#This Row],[Column1]])</f>
        <v>10</v>
      </c>
      <c r="D121">
        <f>IF(IFERROR(MATCH(Table2[[#This Row],[Visas_db]],Table1[DB_uz_template_serv],0),0)&gt;0,1,0)</f>
        <v>1</v>
      </c>
    </row>
    <row r="122" spans="1:4" x14ac:dyDescent="0.25">
      <c r="A122" t="str">
        <f>"ocra_"&amp;Table2[[#This Row],[Column1]]</f>
        <v>ocra_msf_latvia_lv</v>
      </c>
      <c r="B122" t="s">
        <v>420</v>
      </c>
      <c r="C122">
        <f>SEARCH("_lv",Table2[[#This Row],[Column1]])</f>
        <v>11</v>
      </c>
      <c r="D122">
        <f>IF(IFERROR(MATCH(Table2[[#This Row],[Visas_db]],Table1[DB_uz_template_serv],0),0)&gt;0,1,0)</f>
        <v>1</v>
      </c>
    </row>
    <row r="123" spans="1:4" x14ac:dyDescent="0.25">
      <c r="A123" t="str">
        <f>"ocra_"&amp;Table2[[#This Row],[Column1]]</f>
        <v>ocra_mpserviss_lv</v>
      </c>
      <c r="B123" t="s">
        <v>418</v>
      </c>
      <c r="C123">
        <f>SEARCH("_lv",Table2[[#This Row],[Column1]])</f>
        <v>10</v>
      </c>
      <c r="D123">
        <f>IF(IFERROR(MATCH(Table2[[#This Row],[Visas_db]],Table1[DB_uz_template_serv],0),0)&gt;0,1,0)</f>
        <v>1</v>
      </c>
    </row>
    <row r="124" spans="1:4" x14ac:dyDescent="0.25">
      <c r="A124" t="str">
        <f>"ocra_"&amp;Table2[[#This Row],[Column1]]</f>
        <v>ocra_mpserv_lv</v>
      </c>
      <c r="B124" t="s">
        <v>419</v>
      </c>
      <c r="C124">
        <f>SEARCH("_lv",Table2[[#This Row],[Column1]])</f>
        <v>7</v>
      </c>
      <c r="D124">
        <f>IF(IFERROR(MATCH(Table2[[#This Row],[Visas_db]],Table1[DB_uz_template_serv],0),0)&gt;0,1,0)</f>
        <v>1</v>
      </c>
    </row>
    <row r="125" spans="1:4" x14ac:dyDescent="0.25">
      <c r="A125" t="str">
        <f>"ocra_"&amp;Table2[[#This Row],[Column1]]</f>
        <v>ocra_motors24_lv</v>
      </c>
      <c r="B125" t="s">
        <v>417</v>
      </c>
      <c r="C125">
        <f>SEARCH("_lv",Table2[[#This Row],[Column1]])</f>
        <v>9</v>
      </c>
      <c r="D125">
        <f>IF(IFERROR(MATCH(Table2[[#This Row],[Visas_db]],Table1[DB_uz_template_serv],0),0)&gt;0,1,0)</f>
        <v>1</v>
      </c>
    </row>
    <row r="126" spans="1:4" x14ac:dyDescent="0.25">
      <c r="A126" t="str">
        <f>"ocra_"&amp;Table2[[#This Row],[Column1]]</f>
        <v>ocra_monetizator_lv</v>
      </c>
      <c r="B126" t="s">
        <v>416</v>
      </c>
      <c r="C126">
        <f>SEARCH("_lv",Table2[[#This Row],[Column1]])</f>
        <v>12</v>
      </c>
      <c r="D126">
        <f>IF(IFERROR(MATCH(Table2[[#This Row],[Visas_db]],Table1[DB_uz_template_serv],0),0)&gt;0,1,0)</f>
        <v>1</v>
      </c>
    </row>
    <row r="127" spans="1:4" x14ac:dyDescent="0.25">
      <c r="A127" t="str">
        <f>"ocra_"&amp;Table2[[#This Row],[Column1]]</f>
        <v>ocra_moduls_sk_group_lv</v>
      </c>
      <c r="B127" t="s">
        <v>415</v>
      </c>
      <c r="C127">
        <f>SEARCH("_lv",Table2[[#This Row],[Column1]])</f>
        <v>16</v>
      </c>
      <c r="D127">
        <f>IF(IFERROR(MATCH(Table2[[#This Row],[Visas_db]],Table1[DB_uz_template_serv],0),0)&gt;0,1,0)</f>
        <v>1</v>
      </c>
    </row>
    <row r="128" spans="1:4" x14ac:dyDescent="0.25">
      <c r="A128" t="str">
        <f>"ocra_"&amp;Table2[[#This Row],[Column1]]</f>
        <v>ocra_moduls_engineering_lv</v>
      </c>
      <c r="B128" t="s">
        <v>414</v>
      </c>
      <c r="C128">
        <f>SEARCH("_lv",Table2[[#This Row],[Column1]])</f>
        <v>19</v>
      </c>
      <c r="D128">
        <f>IF(IFERROR(MATCH(Table2[[#This Row],[Visas_db]],Table1[DB_uz_template_serv],0),0)&gt;0,1,0)</f>
        <v>1</v>
      </c>
    </row>
    <row r="129" spans="1:4" x14ac:dyDescent="0.25">
      <c r="A129" t="str">
        <f>"ocra_"&amp;Table2[[#This Row],[Column1]]</f>
        <v>ocra_moduls_demo_lv</v>
      </c>
      <c r="B129" t="s">
        <v>413</v>
      </c>
      <c r="C129">
        <f>SEARCH("_lv",Table2[[#This Row],[Column1]])</f>
        <v>12</v>
      </c>
      <c r="D129">
        <f>IF(IFERROR(MATCH(Table2[[#This Row],[Visas_db]],Table1[DB_uz_template_serv],0),0)&gt;0,1,0)</f>
        <v>1</v>
      </c>
    </row>
    <row r="130" spans="1:4" x14ac:dyDescent="0.25">
      <c r="A130" t="str">
        <f>"ocra_"&amp;Table2[[#This Row],[Column1]]</f>
        <v>ocra_moduland_building_lv</v>
      </c>
      <c r="B130" t="s">
        <v>412</v>
      </c>
      <c r="C130">
        <f>SEARCH("_lv",Table2[[#This Row],[Column1]])</f>
        <v>18</v>
      </c>
      <c r="D130">
        <f>IF(IFERROR(MATCH(Table2[[#This Row],[Visas_db]],Table1[DB_uz_template_serv],0),0)&gt;0,1,0)</f>
        <v>1</v>
      </c>
    </row>
    <row r="131" spans="1:4" x14ac:dyDescent="0.25">
      <c r="A131" t="str">
        <f>"ocra_"&amp;Table2[[#This Row],[Column1]]</f>
        <v>ocra_mn_holding_lv</v>
      </c>
      <c r="B131" t="s">
        <v>411</v>
      </c>
      <c r="C131">
        <f>SEARCH("_lv",Table2[[#This Row],[Column1]])</f>
        <v>11</v>
      </c>
      <c r="D131">
        <f>IF(IFERROR(MATCH(Table2[[#This Row],[Visas_db]],Table1[DB_uz_template_serv],0),0)&gt;0,1,0)</f>
        <v>1</v>
      </c>
    </row>
    <row r="132" spans="1:4" x14ac:dyDescent="0.25">
      <c r="A132" t="str">
        <f>"ocra_"&amp;Table2[[#This Row],[Column1]]</f>
        <v>ocra_mittperlebach_lv</v>
      </c>
      <c r="B132" t="s">
        <v>410</v>
      </c>
      <c r="C132">
        <f>SEARCH("_lv",Table2[[#This Row],[Column1]])</f>
        <v>14</v>
      </c>
      <c r="D132">
        <f>IF(IFERROR(MATCH(Table2[[#This Row],[Visas_db]],Table1[DB_uz_template_serv],0),0)&gt;0,1,0)</f>
        <v>1</v>
      </c>
    </row>
    <row r="133" spans="1:4" x14ac:dyDescent="0.25">
      <c r="A133" t="str">
        <f>"ocra_"&amp;Table2[[#This Row],[Column1]]</f>
        <v>ocra_mez_crafts_latvia_lv</v>
      </c>
      <c r="B133" t="s">
        <v>409</v>
      </c>
      <c r="C133">
        <f>SEARCH("_lv",Table2[[#This Row],[Column1]])</f>
        <v>18</v>
      </c>
      <c r="D133">
        <f>IF(IFERROR(MATCH(Table2[[#This Row],[Visas_db]],Table1[DB_uz_template_serv],0),0)&gt;0,1,0)</f>
        <v>1</v>
      </c>
    </row>
    <row r="134" spans="1:4" x14ac:dyDescent="0.25">
      <c r="A134" t="str">
        <f>"ocra_"&amp;Table2[[#This Row],[Column1]]</f>
        <v>ocra_merks_lv</v>
      </c>
      <c r="B134" t="s">
        <v>408</v>
      </c>
      <c r="C134">
        <f>SEARCH("_lv",Table2[[#This Row],[Column1]])</f>
        <v>6</v>
      </c>
      <c r="D134">
        <f>IF(IFERROR(MATCH(Table2[[#This Row],[Visas_db]],Table1[DB_uz_template_serv],0),0)&gt;0,1,0)</f>
        <v>1</v>
      </c>
    </row>
    <row r="135" spans="1:4" x14ac:dyDescent="0.25">
      <c r="A135" t="str">
        <f>"ocra_"&amp;Table2[[#This Row],[Column1]]</f>
        <v>ocra_merima_lv</v>
      </c>
      <c r="B135" t="s">
        <v>407</v>
      </c>
      <c r="C135">
        <f>SEARCH("_lv",Table2[[#This Row],[Column1]])</f>
        <v>7</v>
      </c>
      <c r="D135">
        <f>IF(IFERROR(MATCH(Table2[[#This Row],[Visas_db]],Table1[DB_uz_template_serv],0),0)&gt;0,1,0)</f>
        <v>1</v>
      </c>
    </row>
    <row r="136" spans="1:4" x14ac:dyDescent="0.25">
      <c r="A136" t="str">
        <f>"ocra_"&amp;Table2[[#This Row],[Column1]]</f>
        <v>ocra_megalogistika_lv</v>
      </c>
      <c r="B136" t="s">
        <v>406</v>
      </c>
      <c r="C136">
        <f>SEARCH("_lv",Table2[[#This Row],[Column1]])</f>
        <v>14</v>
      </c>
      <c r="D136">
        <f>IF(IFERROR(MATCH(Table2[[#This Row],[Visas_db]],Table1[DB_uz_template_serv],0),0)&gt;0,1,0)</f>
        <v>1</v>
      </c>
    </row>
    <row r="137" spans="1:4" x14ac:dyDescent="0.25">
      <c r="A137" t="str">
        <f>"ocra_"&amp;Table2[[#This Row],[Column1]]</f>
        <v>ocra_media_house_lv</v>
      </c>
      <c r="B137" t="s">
        <v>405</v>
      </c>
      <c r="C137">
        <f>SEARCH("_lv",Table2[[#This Row],[Column1]])</f>
        <v>12</v>
      </c>
      <c r="D137">
        <f>IF(IFERROR(MATCH(Table2[[#This Row],[Visas_db]],Table1[DB_uz_template_serv],0),0)&gt;0,1,0)</f>
        <v>1</v>
      </c>
    </row>
    <row r="138" spans="1:4" x14ac:dyDescent="0.25">
      <c r="A138" t="str">
        <f>"ocra_"&amp;Table2[[#This Row],[Column1]]</f>
        <v>ocra_medgrupe_sia_lv</v>
      </c>
      <c r="B138" t="s">
        <v>404</v>
      </c>
      <c r="C138">
        <f>SEARCH("_lv",Table2[[#This Row],[Column1]])</f>
        <v>13</v>
      </c>
      <c r="D138">
        <f>IF(IFERROR(MATCH(Table2[[#This Row],[Visas_db]],Table1[DB_uz_template_serv],0),0)&gt;0,1,0)</f>
        <v>1</v>
      </c>
    </row>
    <row r="139" spans="1:4" x14ac:dyDescent="0.25">
      <c r="A139" t="str">
        <f>"ocra_"&amp;Table2[[#This Row],[Column1]]</f>
        <v>ocra_medgrupe_lv</v>
      </c>
      <c r="B139" t="s">
        <v>403</v>
      </c>
      <c r="C139">
        <f>SEARCH("_lv",Table2[[#This Row],[Column1]])</f>
        <v>9</v>
      </c>
      <c r="D139">
        <f>IF(IFERROR(MATCH(Table2[[#This Row],[Visas_db]],Table1[DB_uz_template_serv],0),0)&gt;0,1,0)</f>
        <v>1</v>
      </c>
    </row>
    <row r="140" spans="1:4" x14ac:dyDescent="0.25">
      <c r="A140" t="str">
        <f>"ocra_"&amp;Table2[[#This Row],[Column1]]</f>
        <v>ocra_margunas_latvija_lv</v>
      </c>
      <c r="B140" t="s">
        <v>401</v>
      </c>
      <c r="C140">
        <f>SEARCH("_lv",Table2[[#This Row],[Column1]])</f>
        <v>17</v>
      </c>
      <c r="D140">
        <f>IF(IFERROR(MATCH(Table2[[#This Row],[Visas_db]],Table1[DB_uz_template_serv],0),0)&gt;0,1,0)</f>
        <v>1</v>
      </c>
    </row>
    <row r="141" spans="1:4" x14ac:dyDescent="0.25">
      <c r="A141" t="str">
        <f>"ocra_"&amp;Table2[[#This Row],[Column1]]</f>
        <v>ocra_marcom_lv</v>
      </c>
      <c r="B141" t="s">
        <v>400</v>
      </c>
      <c r="C141">
        <f>SEARCH("_lv",Table2[[#This Row],[Column1]])</f>
        <v>7</v>
      </c>
      <c r="D141">
        <f>IF(IFERROR(MATCH(Table2[[#This Row],[Visas_db]],Table1[DB_uz_template_serv],0),0)&gt;0,1,0)</f>
        <v>1</v>
      </c>
    </row>
    <row r="142" spans="1:4" x14ac:dyDescent="0.25">
      <c r="A142" t="str">
        <f>"ocra_"&amp;Table2[[#This Row],[Column1]]</f>
        <v>ocra_manpower_lv</v>
      </c>
      <c r="B142" t="s">
        <v>399</v>
      </c>
      <c r="C142">
        <f>SEARCH("_lv",Table2[[#This Row],[Column1]])</f>
        <v>9</v>
      </c>
      <c r="D142">
        <f>IF(IFERROR(MATCH(Table2[[#This Row],[Visas_db]],Table1[DB_uz_template_serv],0),0)&gt;0,1,0)</f>
        <v>1</v>
      </c>
    </row>
    <row r="143" spans="1:4" x14ac:dyDescent="0.25">
      <c r="A143" t="str">
        <f>"ocra_"&amp;Table2[[#This Row],[Column1]]</f>
        <v>ocra_manila_lv</v>
      </c>
      <c r="B143" t="s">
        <v>398</v>
      </c>
      <c r="C143">
        <f>SEARCH("_lv",Table2[[#This Row],[Column1]])</f>
        <v>7</v>
      </c>
      <c r="D143">
        <f>IF(IFERROR(MATCH(Table2[[#This Row],[Visas_db]],Table1[DB_uz_template_serv],0),0)&gt;0,1,0)</f>
        <v>1</v>
      </c>
    </row>
    <row r="144" spans="1:4" x14ac:dyDescent="0.25">
      <c r="A144" t="str">
        <f>"ocra_"&amp;Table2[[#This Row],[Column1]]</f>
        <v>ocra_magnum_veterinarija_lv</v>
      </c>
      <c r="B144" t="s">
        <v>397</v>
      </c>
      <c r="C144">
        <f>SEARCH("_lv",Table2[[#This Row],[Column1]])</f>
        <v>20</v>
      </c>
      <c r="D144">
        <f>IF(IFERROR(MATCH(Table2[[#This Row],[Visas_db]],Table1[DB_uz_template_serv],0),0)&gt;0,1,0)</f>
        <v>1</v>
      </c>
    </row>
    <row r="145" spans="1:4" x14ac:dyDescent="0.25">
      <c r="A145" t="str">
        <f>"ocra_"&amp;Table2[[#This Row],[Column1]]</f>
        <v>ocra_magnum_medical_lv</v>
      </c>
      <c r="B145" t="s">
        <v>396</v>
      </c>
      <c r="C145">
        <f>SEARCH("_lv",Table2[[#This Row],[Column1]])</f>
        <v>15</v>
      </c>
      <c r="D145">
        <f>IF(IFERROR(MATCH(Table2[[#This Row],[Visas_db]],Table1[DB_uz_template_serv],0),0)&gt;0,1,0)</f>
        <v>1</v>
      </c>
    </row>
    <row r="146" spans="1:4" x14ac:dyDescent="0.25">
      <c r="A146" t="str">
        <f>"ocra_"&amp;Table2[[#This Row],[Column1]]</f>
        <v>ocra_magnum_bv_lv</v>
      </c>
      <c r="B146" t="s">
        <v>395</v>
      </c>
      <c r="C146">
        <f>SEARCH("_lv",Table2[[#This Row],[Column1]])</f>
        <v>10</v>
      </c>
      <c r="D146">
        <f>IF(IFERROR(MATCH(Table2[[#This Row],[Visas_db]],Table1[DB_uz_template_serv],0),0)&gt;0,1,0)</f>
        <v>1</v>
      </c>
    </row>
    <row r="147" spans="1:4" x14ac:dyDescent="0.25">
      <c r="A147" t="str">
        <f>"ocra_"&amp;Table2[[#This Row],[Column1]]</f>
        <v>ocra_magnetic_five_lv</v>
      </c>
      <c r="B147" t="s">
        <v>394</v>
      </c>
      <c r="C147">
        <f>SEARCH("_lv",Table2[[#This Row],[Column1]])</f>
        <v>14</v>
      </c>
      <c r="D147">
        <f>IF(IFERROR(MATCH(Table2[[#This Row],[Visas_db]],Table1[DB_uz_template_serv],0),0)&gt;0,1,0)</f>
        <v>1</v>
      </c>
    </row>
    <row r="148" spans="1:4" x14ac:dyDescent="0.25">
      <c r="A148" t="str">
        <f>"ocra_"&amp;Table2[[#This Row],[Column1]]</f>
        <v>ocra_lvlongo_lv</v>
      </c>
      <c r="B148" t="s">
        <v>393</v>
      </c>
      <c r="C148">
        <f>SEARCH("_lv",Table2[[#This Row],[Column1]])</f>
        <v>8</v>
      </c>
      <c r="D148">
        <f>IF(IFERROR(MATCH(Table2[[#This Row],[Visas_db]],Table1[DB_uz_template_serv],0),0)&gt;0,1,0)</f>
        <v>1</v>
      </c>
    </row>
    <row r="149" spans="1:4" x14ac:dyDescent="0.25">
      <c r="A149" t="str">
        <f>"ocra_"&amp;Table2[[#This Row],[Column1]]</f>
        <v>ocra_lux_express_latvia_lv</v>
      </c>
      <c r="B149" t="s">
        <v>392</v>
      </c>
      <c r="C149">
        <f>SEARCH("_lv",Table2[[#This Row],[Column1]])</f>
        <v>19</v>
      </c>
      <c r="D149">
        <f>IF(IFERROR(MATCH(Table2[[#This Row],[Visas_db]],Table1[DB_uz_template_serv],0),0)&gt;0,1,0)</f>
        <v>1</v>
      </c>
    </row>
    <row r="150" spans="1:4" x14ac:dyDescent="0.25">
      <c r="A150" t="str">
        <f>"ocra_"&amp;Table2[[#This Row],[Column1]]</f>
        <v>ocra_longo_consol_lv</v>
      </c>
      <c r="B150" t="s">
        <v>391</v>
      </c>
      <c r="C150">
        <f>SEARCH("_lv",Table2[[#This Row],[Column1]])</f>
        <v>13</v>
      </c>
      <c r="D150">
        <f>IF(IFERROR(MATCH(Table2[[#This Row],[Visas_db]],Table1[DB_uz_template_serv],0),0)&gt;0,1,0)</f>
        <v>1</v>
      </c>
    </row>
    <row r="151" spans="1:4" x14ac:dyDescent="0.25">
      <c r="A151" t="str">
        <f>"ocra_"&amp;Table2[[#This Row],[Column1]]</f>
        <v>ocra_letlaw_lv</v>
      </c>
      <c r="B151" t="s">
        <v>390</v>
      </c>
      <c r="C151">
        <f>SEARCH("_lv",Table2[[#This Row],[Column1]])</f>
        <v>7</v>
      </c>
      <c r="D151">
        <f>IF(IFERROR(MATCH(Table2[[#This Row],[Visas_db]],Table1[DB_uz_template_serv],0),0)&gt;0,1,0)</f>
        <v>1</v>
      </c>
    </row>
    <row r="152" spans="1:4" x14ac:dyDescent="0.25">
      <c r="A152" t="str">
        <f>"ocra_"&amp;Table2[[#This Row],[Column1]]</f>
        <v>ocra_leinonen_lv</v>
      </c>
      <c r="B152" t="s">
        <v>388</v>
      </c>
      <c r="C152">
        <f>SEARCH("_lv",Table2[[#This Row],[Column1]])</f>
        <v>9</v>
      </c>
      <c r="D152">
        <f>IF(IFERROR(MATCH(Table2[[#This Row],[Visas_db]],Table1[DB_uz_template_serv],0),0)&gt;0,1,0)</f>
        <v>1</v>
      </c>
    </row>
    <row r="153" spans="1:4" x14ac:dyDescent="0.25">
      <c r="A153" t="str">
        <f>"ocra_"&amp;Table2[[#This Row],[Column1]]</f>
        <v>ocra_latvian_td_lv</v>
      </c>
      <c r="B153" t="s">
        <v>386</v>
      </c>
      <c r="C153">
        <f>SEARCH("_lv",Table2[[#This Row],[Column1]])</f>
        <v>11</v>
      </c>
      <c r="D153">
        <f>IF(IFERROR(MATCH(Table2[[#This Row],[Visas_db]],Table1[DB_uz_template_serv],0),0)&gt;0,1,0)</f>
        <v>1</v>
      </c>
    </row>
    <row r="154" spans="1:4" x14ac:dyDescent="0.25">
      <c r="A154" t="str">
        <f>"ocra_"&amp;Table2[[#This Row],[Column1]]</f>
        <v>ocra_latvian_beerocracy_lv</v>
      </c>
      <c r="B154" t="s">
        <v>385</v>
      </c>
      <c r="C154">
        <f>SEARCH("_lv",Table2[[#This Row],[Column1]])</f>
        <v>19</v>
      </c>
      <c r="D154">
        <f>IF(IFERROR(MATCH(Table2[[#This Row],[Visas_db]],Table1[DB_uz_template_serv],0),0)&gt;0,1,0)</f>
        <v>1</v>
      </c>
    </row>
    <row r="155" spans="1:4" x14ac:dyDescent="0.25">
      <c r="A155" t="str">
        <f>"ocra_"&amp;Table2[[#This Row],[Column1]]</f>
        <v>ocra_latgran_lv</v>
      </c>
      <c r="B155" t="s">
        <v>384</v>
      </c>
      <c r="C155">
        <f>SEARCH("_lv",Table2[[#This Row],[Column1]])</f>
        <v>8</v>
      </c>
      <c r="D155">
        <f>IF(IFERROR(MATCH(Table2[[#This Row],[Visas_db]],Table1[DB_uz_template_serv],0),0)&gt;0,1,0)</f>
        <v>1</v>
      </c>
    </row>
    <row r="156" spans="1:4" x14ac:dyDescent="0.25">
      <c r="A156" t="str">
        <f>"ocra_"&amp;Table2[[#This Row],[Column1]]</f>
        <v>ocra_lapa_1_lv</v>
      </c>
      <c r="B156" t="s">
        <v>382</v>
      </c>
      <c r="C156">
        <f>SEARCH("_lv",Table2[[#This Row],[Column1]])</f>
        <v>7</v>
      </c>
      <c r="D156">
        <f>IF(IFERROR(MATCH(Table2[[#This Row],[Visas_db]],Table1[DB_uz_template_serv],0),0)&gt;0,1,0)</f>
        <v>1</v>
      </c>
    </row>
    <row r="157" spans="1:4" x14ac:dyDescent="0.25">
      <c r="A157" t="str">
        <f>"ocra_"&amp;Table2[[#This Row],[Column1]]</f>
        <v>ocra_lamp_store_lv</v>
      </c>
      <c r="B157" t="s">
        <v>381</v>
      </c>
      <c r="C157">
        <f>SEARCH("_lv",Table2[[#This Row],[Column1]])</f>
        <v>11</v>
      </c>
      <c r="D157">
        <f>IF(IFERROR(MATCH(Table2[[#This Row],[Visas_db]],Table1[DB_uz_template_serv],0),0)&gt;0,1,0)</f>
        <v>1</v>
      </c>
    </row>
    <row r="158" spans="1:4" x14ac:dyDescent="0.25">
      <c r="A158" t="str">
        <f>"ocra_"&amp;Table2[[#This Row],[Column1]]</f>
        <v>ocra_lainets_lv</v>
      </c>
      <c r="B158" t="s">
        <v>380</v>
      </c>
      <c r="C158">
        <f>SEARCH("_lv",Table2[[#This Row],[Column1]])</f>
        <v>8</v>
      </c>
      <c r="D158">
        <f>IF(IFERROR(MATCH(Table2[[#This Row],[Visas_db]],Table1[DB_uz_template_serv],0),0)&gt;0,1,0)</f>
        <v>1</v>
      </c>
    </row>
    <row r="159" spans="1:4" x14ac:dyDescent="0.25">
      <c r="A159" t="str">
        <f>"ocra_"&amp;Table2[[#This Row],[Column1]]</f>
        <v>ocra_la_baltic_lv</v>
      </c>
      <c r="B159" t="s">
        <v>387</v>
      </c>
      <c r="C159">
        <f>SEARCH("_lv",Table2[[#This Row],[Column1]])</f>
        <v>10</v>
      </c>
      <c r="D159">
        <f>IF(IFERROR(MATCH(Table2[[#This Row],[Visas_db]],Table1[DB_uz_template_serv],0),0)&gt;0,1,0)</f>
        <v>1</v>
      </c>
    </row>
    <row r="160" spans="1:4" x14ac:dyDescent="0.25">
      <c r="A160" t="str">
        <f>"ocra_"&amp;Table2[[#This Row],[Column1]]</f>
        <v>ocra_kpv_lv</v>
      </c>
      <c r="B160" t="s">
        <v>378</v>
      </c>
      <c r="C160">
        <f>SEARCH("_lv",Table2[[#This Row],[Column1]])</f>
        <v>4</v>
      </c>
      <c r="D160">
        <f>IF(IFERROR(MATCH(Table2[[#This Row],[Visas_db]],Table1[DB_uz_template_serv],0),0)&gt;0,1,0)</f>
        <v>1</v>
      </c>
    </row>
    <row r="161" spans="1:4" x14ac:dyDescent="0.25">
      <c r="A161" t="str">
        <f>"ocra_"&amp;Table2[[#This Row],[Column1]]</f>
        <v>ocra_kingspan_lv</v>
      </c>
      <c r="B161" t="s">
        <v>377</v>
      </c>
      <c r="C161">
        <f>SEARCH("_lv",Table2[[#This Row],[Column1]])</f>
        <v>9</v>
      </c>
      <c r="D161">
        <f>IF(IFERROR(MATCH(Table2[[#This Row],[Visas_db]],Table1[DB_uz_template_serv],0),0)&gt;0,1,0)</f>
        <v>1</v>
      </c>
    </row>
    <row r="162" spans="1:4" x14ac:dyDescent="0.25">
      <c r="A162" t="str">
        <f>"ocra_"&amp;Table2[[#This Row],[Column1]]</f>
        <v>ocra_kaamos_lv</v>
      </c>
      <c r="B162" t="s">
        <v>375</v>
      </c>
      <c r="C162">
        <f>SEARCH("_lv",Table2[[#This Row],[Column1]])</f>
        <v>7</v>
      </c>
      <c r="D162">
        <f>IF(IFERROR(MATCH(Table2[[#This Row],[Visas_db]],Table1[DB_uz_template_serv],0),0)&gt;0,1,0)</f>
        <v>1</v>
      </c>
    </row>
    <row r="163" spans="1:4" x14ac:dyDescent="0.25">
      <c r="A163" t="str">
        <f>"ocra_"&amp;Table2[[#This Row],[Column1]]</f>
        <v>ocra_ka_rasmussen_lv</v>
      </c>
      <c r="B163" t="s">
        <v>376</v>
      </c>
      <c r="C163">
        <f>SEARCH("_lv",Table2[[#This Row],[Column1]])</f>
        <v>13</v>
      </c>
      <c r="D163">
        <f>IF(IFERROR(MATCH(Table2[[#This Row],[Visas_db]],Table1[DB_uz_template_serv],0),0)&gt;0,1,0)</f>
        <v>1</v>
      </c>
    </row>
    <row r="164" spans="1:4" x14ac:dyDescent="0.25">
      <c r="A164" t="str">
        <f>"ocra_"&amp;Table2[[#This Row],[Column1]]</f>
        <v>ocra_k8_residences_lv</v>
      </c>
      <c r="B164" t="s">
        <v>374</v>
      </c>
      <c r="C164">
        <f>SEARCH("_lv",Table2[[#This Row],[Column1]])</f>
        <v>14</v>
      </c>
      <c r="D164">
        <f>IF(IFERROR(MATCH(Table2[[#This Row],[Visas_db]],Table1[DB_uz_template_serv],0),0)&gt;0,1,0)</f>
        <v>1</v>
      </c>
    </row>
    <row r="165" spans="1:4" x14ac:dyDescent="0.25">
      <c r="A165" t="str">
        <f>"ocra_"&amp;Table2[[#This Row],[Column1]]</f>
        <v>ocra_juliajanus_lv</v>
      </c>
      <c r="B165" t="s">
        <v>373</v>
      </c>
      <c r="C165">
        <f>SEARCH("_lv",Table2[[#This Row],[Column1]])</f>
        <v>11</v>
      </c>
      <c r="D165">
        <f>IF(IFERROR(MATCH(Table2[[#This Row],[Visas_db]],Table1[DB_uz_template_serv],0),0)&gt;0,1,0)</f>
        <v>1</v>
      </c>
    </row>
    <row r="166" spans="1:4" x14ac:dyDescent="0.25">
      <c r="A166" t="str">
        <f>"ocra_"&amp;Table2[[#This Row],[Column1]]</f>
        <v>ocra_jeruzalemes_centrs_lv</v>
      </c>
      <c r="B166" t="s">
        <v>372</v>
      </c>
      <c r="C166">
        <f>SEARCH("_lv",Table2[[#This Row],[Column1]])</f>
        <v>19</v>
      </c>
      <c r="D166">
        <f>IF(IFERROR(MATCH(Table2[[#This Row],[Visas_db]],Table1[DB_uz_template_serv],0),0)&gt;0,1,0)</f>
        <v>1</v>
      </c>
    </row>
    <row r="167" spans="1:4" x14ac:dyDescent="0.25">
      <c r="A167" t="str">
        <f>"ocra_"&amp;Table2[[#This Row],[Column1]]</f>
        <v>ocra_jahipaun_lv</v>
      </c>
      <c r="B167" t="s">
        <v>371</v>
      </c>
      <c r="C167">
        <f>SEARCH("_lv",Table2[[#This Row],[Column1]])</f>
        <v>9</v>
      </c>
      <c r="D167">
        <f>IF(IFERROR(MATCH(Table2[[#This Row],[Visas_db]],Table1[DB_uz_template_serv],0),0)&gt;0,1,0)</f>
        <v>1</v>
      </c>
    </row>
    <row r="168" spans="1:4" x14ac:dyDescent="0.25">
      <c r="A168" t="str">
        <f>"ocra_"&amp;Table2[[#This Row],[Column1]]</f>
        <v>ocra_industrial_park_lv</v>
      </c>
      <c r="B168" t="s">
        <v>369</v>
      </c>
      <c r="C168">
        <f>SEARCH("_lv",Table2[[#This Row],[Column1]])</f>
        <v>16</v>
      </c>
      <c r="D168">
        <f>IF(IFERROR(MATCH(Table2[[#This Row],[Visas_db]],Table1[DB_uz_template_serv],0),0)&gt;0,1,0)</f>
        <v>1</v>
      </c>
    </row>
    <row r="169" spans="1:4" x14ac:dyDescent="0.25">
      <c r="A169" t="str">
        <f>"ocra_"&amp;Table2[[#This Row],[Column1]]</f>
        <v>ocra_im_dizains_lv</v>
      </c>
      <c r="B169" t="s">
        <v>366</v>
      </c>
      <c r="C169">
        <f>SEARCH("_lv",Table2[[#This Row],[Column1]])</f>
        <v>11</v>
      </c>
      <c r="D169">
        <f>IF(IFERROR(MATCH(Table2[[#This Row],[Visas_db]],Table1[DB_uz_template_serv],0),0)&gt;0,1,0)</f>
        <v>1</v>
      </c>
    </row>
    <row r="170" spans="1:4" x14ac:dyDescent="0.25">
      <c r="A170" t="str">
        <f>"ocra_"&amp;Table2[[#This Row],[Column1]]</f>
        <v>ocra_igates_betons_lv</v>
      </c>
      <c r="B170" t="s">
        <v>365</v>
      </c>
      <c r="C170">
        <f>SEARCH("_lv",Table2[[#This Row],[Column1]])</f>
        <v>14</v>
      </c>
      <c r="D170">
        <f>IF(IFERROR(MATCH(Table2[[#This Row],[Visas_db]],Table1[DB_uz_template_serv],0),0)&gt;0,1,0)</f>
        <v>1</v>
      </c>
    </row>
    <row r="171" spans="1:4" x14ac:dyDescent="0.25">
      <c r="A171" t="str">
        <f>"ocra_"&amp;Table2[[#This Row],[Column1]]</f>
        <v>ocra_ideal_lv</v>
      </c>
      <c r="B171" t="s">
        <v>364</v>
      </c>
      <c r="C171">
        <f>SEARCH("_lv",Table2[[#This Row],[Column1]])</f>
        <v>6</v>
      </c>
      <c r="D171">
        <f>IF(IFERROR(MATCH(Table2[[#This Row],[Visas_db]],Table1[DB_uz_template_serv],0),0)&gt;0,1,0)</f>
        <v>1</v>
      </c>
    </row>
    <row r="172" spans="1:4" x14ac:dyDescent="0.25">
      <c r="A172" t="str">
        <f>"ocra_"&amp;Table2[[#This Row],[Column1]]</f>
        <v>ocra_huppa_lv</v>
      </c>
      <c r="B172" t="s">
        <v>363</v>
      </c>
      <c r="C172">
        <f>SEARCH("_lv",Table2[[#This Row],[Column1]])</f>
        <v>6</v>
      </c>
      <c r="D172">
        <f>IF(IFERROR(MATCH(Table2[[#This Row],[Visas_db]],Table1[DB_uz_template_serv],0),0)&gt;0,1,0)</f>
        <v>1</v>
      </c>
    </row>
    <row r="173" spans="1:4" x14ac:dyDescent="0.25">
      <c r="A173" t="str">
        <f>"ocra_"&amp;Table2[[#This Row],[Column1]]</f>
        <v>ocra_hrx1_lv</v>
      </c>
      <c r="B173" t="s">
        <v>361</v>
      </c>
      <c r="C173">
        <f>SEARCH("_lv",Table2[[#This Row],[Column1]])</f>
        <v>5</v>
      </c>
      <c r="D173">
        <f>IF(IFERROR(MATCH(Table2[[#This Row],[Visas_db]],Table1[DB_uz_template_serv],0),0)&gt;0,1,0)</f>
        <v>1</v>
      </c>
    </row>
    <row r="174" spans="1:4" x14ac:dyDescent="0.25">
      <c r="A174" t="str">
        <f>"ocra_"&amp;Table2[[#This Row],[Column1]]</f>
        <v>ocra_horeca_solutions_lv</v>
      </c>
      <c r="B174" t="s">
        <v>360</v>
      </c>
      <c r="C174">
        <f>SEARCH("_lv",Table2[[#This Row],[Column1]])</f>
        <v>17</v>
      </c>
      <c r="D174">
        <f>IF(IFERROR(MATCH(Table2[[#This Row],[Visas_db]],Table1[DB_uz_template_serv],0),0)&gt;0,1,0)</f>
        <v>1</v>
      </c>
    </row>
    <row r="175" spans="1:4" x14ac:dyDescent="0.25">
      <c r="A175" t="str">
        <f>"ocra_"&amp;Table2[[#This Row],[Column1]]</f>
        <v>ocra_hh_invest_lv</v>
      </c>
      <c r="B175" t="s">
        <v>359</v>
      </c>
      <c r="C175">
        <f>SEARCH("_lv",Table2[[#This Row],[Column1]])</f>
        <v>10</v>
      </c>
      <c r="D175">
        <f>IF(IFERROR(MATCH(Table2[[#This Row],[Visas_db]],Table1[DB_uz_template_serv],0),0)&gt;0,1,0)</f>
        <v>1</v>
      </c>
    </row>
    <row r="176" spans="1:4" x14ac:dyDescent="0.25">
      <c r="A176" t="str">
        <f>"ocra_"&amp;Table2[[#This Row],[Column1]]</f>
        <v>ocra_hellmann_lv</v>
      </c>
      <c r="B176" t="s">
        <v>357</v>
      </c>
      <c r="C176">
        <f>SEARCH("_lv",Table2[[#This Row],[Column1]])</f>
        <v>9</v>
      </c>
      <c r="D176">
        <f>IF(IFERROR(MATCH(Table2[[#This Row],[Visas_db]],Table1[DB_uz_template_serv],0),0)&gt;0,1,0)</f>
        <v>1</v>
      </c>
    </row>
    <row r="177" spans="1:4" x14ac:dyDescent="0.25">
      <c r="A177" t="str">
        <f>"ocra_"&amp;Table2[[#This Row],[Column1]]</f>
        <v>ocra_hagberg_lv</v>
      </c>
      <c r="B177" t="s">
        <v>356</v>
      </c>
      <c r="C177">
        <f>SEARCH("_lv",Table2[[#This Row],[Column1]])</f>
        <v>8</v>
      </c>
      <c r="D177">
        <f>IF(IFERROR(MATCH(Table2[[#This Row],[Visas_db]],Table1[DB_uz_template_serv],0),0)&gt;0,1,0)</f>
        <v>1</v>
      </c>
    </row>
    <row r="178" spans="1:4" x14ac:dyDescent="0.25">
      <c r="A178" t="str">
        <f>"ocra_"&amp;Table2[[#This Row],[Column1]]</f>
        <v>ocra_gym_lv</v>
      </c>
      <c r="B178" t="s">
        <v>355</v>
      </c>
      <c r="C178">
        <f>SEARCH("_lv",Table2[[#This Row],[Column1]])</f>
        <v>4</v>
      </c>
      <c r="D178">
        <f>IF(IFERROR(MATCH(Table2[[#This Row],[Visas_db]],Table1[DB_uz_template_serv],0),0)&gt;0,1,0)</f>
        <v>1</v>
      </c>
    </row>
    <row r="179" spans="1:4" x14ac:dyDescent="0.25">
      <c r="A179" t="str">
        <f>"ocra_"&amp;Table2[[#This Row],[Column1]]</f>
        <v>ocra_gym_latvija_lv</v>
      </c>
      <c r="B179" t="s">
        <v>354</v>
      </c>
      <c r="C179">
        <f>SEARCH("_lv",Table2[[#This Row],[Column1]])</f>
        <v>12</v>
      </c>
      <c r="D179">
        <f>IF(IFERROR(MATCH(Table2[[#This Row],[Visas_db]],Table1[DB_uz_template_serv],0),0)&gt;0,1,0)</f>
        <v>1</v>
      </c>
    </row>
    <row r="180" spans="1:4" x14ac:dyDescent="0.25">
      <c r="A180" t="str">
        <f>"ocra_"&amp;Table2[[#This Row],[Column1]]</f>
        <v>ocra_gtb_audit_lv</v>
      </c>
      <c r="B180" t="s">
        <v>353</v>
      </c>
      <c r="C180">
        <f>SEARCH("_lv",Table2[[#This Row],[Column1]])</f>
        <v>10</v>
      </c>
      <c r="D180">
        <f>IF(IFERROR(MATCH(Table2[[#This Row],[Visas_db]],Table1[DB_uz_template_serv],0),0)&gt;0,1,0)</f>
        <v>1</v>
      </c>
    </row>
    <row r="181" spans="1:4" x14ac:dyDescent="0.25">
      <c r="A181" t="str">
        <f>"ocra_"&amp;Table2[[#This Row],[Column1]]</f>
        <v>ocra_group_magnum_lv</v>
      </c>
      <c r="B181" t="s">
        <v>351</v>
      </c>
      <c r="C181">
        <f>SEARCH("_lv",Table2[[#This Row],[Column1]])</f>
        <v>13</v>
      </c>
      <c r="D181">
        <f>IF(IFERROR(MATCH(Table2[[#This Row],[Visas_db]],Table1[DB_uz_template_serv],0),0)&gt;0,1,0)</f>
        <v>1</v>
      </c>
    </row>
    <row r="182" spans="1:4" x14ac:dyDescent="0.25">
      <c r="A182" t="str">
        <f>"ocra_"&amp;Table2[[#This Row],[Column1]]</f>
        <v>ocra_green_wave_latvija_lv</v>
      </c>
      <c r="B182" t="s">
        <v>350</v>
      </c>
      <c r="C182">
        <f>SEARCH("_lv",Table2[[#This Row],[Column1]])</f>
        <v>19</v>
      </c>
      <c r="D182">
        <f>IF(IFERROR(MATCH(Table2[[#This Row],[Visas_db]],Table1[DB_uz_template_serv],0),0)&gt;0,1,0)</f>
        <v>1</v>
      </c>
    </row>
    <row r="183" spans="1:4" x14ac:dyDescent="0.25">
      <c r="A183" t="str">
        <f>"ocra_"&amp;Table2[[#This Row],[Column1]]</f>
        <v>ocra_graanul_assets_lv</v>
      </c>
      <c r="B183" t="s">
        <v>345</v>
      </c>
      <c r="C183">
        <f>SEARCH("_lv",Table2[[#This Row],[Column1]])</f>
        <v>15</v>
      </c>
      <c r="D183">
        <f>IF(IFERROR(MATCH(Table2[[#This Row],[Visas_db]],Table1[DB_uz_template_serv],0),0)&gt;0,1,0)</f>
        <v>1</v>
      </c>
    </row>
    <row r="184" spans="1:4" x14ac:dyDescent="0.25">
      <c r="A184" t="str">
        <f>"ocra_"&amp;Table2[[#This Row],[Column1]]</f>
        <v>ocra_gr_holdco_lv</v>
      </c>
      <c r="B184" t="s">
        <v>352</v>
      </c>
      <c r="C184">
        <f>SEARCH("_lv",Table2[[#This Row],[Column1]])</f>
        <v>10</v>
      </c>
      <c r="D184">
        <f>IF(IFERROR(MATCH(Table2[[#This Row],[Visas_db]],Table1[DB_uz_template_serv],0),0)&gt;0,1,0)</f>
        <v>1</v>
      </c>
    </row>
    <row r="185" spans="1:4" x14ac:dyDescent="0.25">
      <c r="A185" t="str">
        <f>"ocra_"&amp;Table2[[#This Row],[Column1]]</f>
        <v>ocra_good_stuff_lv</v>
      </c>
      <c r="B185" t="s">
        <v>344</v>
      </c>
      <c r="C185">
        <f>SEARCH("_lv",Table2[[#This Row],[Column1]])</f>
        <v>11</v>
      </c>
      <c r="D185">
        <f>IF(IFERROR(MATCH(Table2[[#This Row],[Visas_db]],Table1[DB_uz_template_serv],0),0)&gt;0,1,0)</f>
        <v>1</v>
      </c>
    </row>
    <row r="186" spans="1:4" x14ac:dyDescent="0.25">
      <c r="A186" t="str">
        <f>"ocra_"&amp;Table2[[#This Row],[Column1]]</f>
        <v>ocra_getz_lv</v>
      </c>
      <c r="B186" t="s">
        <v>343</v>
      </c>
      <c r="C186">
        <f>SEARCH("_lv",Table2[[#This Row],[Column1]])</f>
        <v>5</v>
      </c>
      <c r="D186">
        <f>IF(IFERROR(MATCH(Table2[[#This Row],[Visas_db]],Table1[DB_uz_template_serv],0),0)&gt;0,1,0)</f>
        <v>1</v>
      </c>
    </row>
    <row r="187" spans="1:4" x14ac:dyDescent="0.25">
      <c r="A187" t="str">
        <f>"ocra_"&amp;Table2[[#This Row],[Column1]]</f>
        <v>ocra_general_serviss_lv</v>
      </c>
      <c r="B187" t="s">
        <v>342</v>
      </c>
      <c r="C187">
        <f>SEARCH("_lv",Table2[[#This Row],[Column1]])</f>
        <v>16</v>
      </c>
      <c r="D187">
        <f>IF(IFERROR(MATCH(Table2[[#This Row],[Visas_db]],Table1[DB_uz_template_serv],0),0)&gt;0,1,0)</f>
        <v>1</v>
      </c>
    </row>
    <row r="188" spans="1:4" x14ac:dyDescent="0.25">
      <c r="A188" t="str">
        <f>"ocra_"&amp;Table2[[#This Row],[Column1]]</f>
        <v>ocra_fpll_lv</v>
      </c>
      <c r="B188" t="s">
        <v>339</v>
      </c>
      <c r="C188">
        <f>SEARCH("_lv",Table2[[#This Row],[Column1]])</f>
        <v>5</v>
      </c>
      <c r="D188">
        <f>IF(IFERROR(MATCH(Table2[[#This Row],[Visas_db]],Table1[DB_uz_template_serv],0),0)&gt;0,1,0)</f>
        <v>1</v>
      </c>
    </row>
    <row r="189" spans="1:4" x14ac:dyDescent="0.25">
      <c r="A189" t="str">
        <f>"ocra_"&amp;Table2[[#This Row],[Column1]]</f>
        <v>ocra_foros_lv</v>
      </c>
      <c r="B189" t="s">
        <v>338</v>
      </c>
      <c r="C189">
        <f>SEARCH("_lv",Table2[[#This Row],[Column1]])</f>
        <v>6</v>
      </c>
      <c r="D189">
        <f>IF(IFERROR(MATCH(Table2[[#This Row],[Visas_db]],Table1[DB_uz_template_serv],0),0)&gt;0,1,0)</f>
        <v>1</v>
      </c>
    </row>
    <row r="190" spans="1:4" x14ac:dyDescent="0.25">
      <c r="A190" t="str">
        <f>"ocra_"&amp;Table2[[#This Row],[Column1]]</f>
        <v>ocra_flizu_tirgus_lv</v>
      </c>
      <c r="B190" t="s">
        <v>337</v>
      </c>
      <c r="C190">
        <f>SEARCH("_lv",Table2[[#This Row],[Column1]])</f>
        <v>13</v>
      </c>
      <c r="D190">
        <f>IF(IFERROR(MATCH(Table2[[#This Row],[Visas_db]],Table1[DB_uz_template_serv],0),0)&gt;0,1,0)</f>
        <v>1</v>
      </c>
    </row>
    <row r="191" spans="1:4" x14ac:dyDescent="0.25">
      <c r="A191" t="str">
        <f>"ocra_"&amp;Table2[[#This Row],[Column1]]</f>
        <v>ocra_flexum_lv</v>
      </c>
      <c r="B191" t="s">
        <v>336</v>
      </c>
      <c r="C191">
        <f>SEARCH("_lv",Table2[[#This Row],[Column1]])</f>
        <v>7</v>
      </c>
      <c r="D191">
        <f>IF(IFERROR(MATCH(Table2[[#This Row],[Visas_db]],Table1[DB_uz_template_serv],0),0)&gt;0,1,0)</f>
        <v>1</v>
      </c>
    </row>
    <row r="192" spans="1:4" x14ac:dyDescent="0.25">
      <c r="A192" t="str">
        <f>"ocra_"&amp;Table2[[#This Row],[Column1]]</f>
        <v>ocra_fche_lv</v>
      </c>
      <c r="B192" t="s">
        <v>335</v>
      </c>
      <c r="C192">
        <f>SEARCH("_lv",Table2[[#This Row],[Column1]])</f>
        <v>5</v>
      </c>
      <c r="D192">
        <f>IF(IFERROR(MATCH(Table2[[#This Row],[Visas_db]],Table1[DB_uz_template_serv],0),0)&gt;0,1,0)</f>
        <v>1</v>
      </c>
    </row>
    <row r="193" spans="1:4" x14ac:dyDescent="0.25">
      <c r="A193" t="str">
        <f>"ocra_"&amp;Table2[[#This Row],[Column1]]</f>
        <v>ocra_f9_distribution_latvia_lv</v>
      </c>
      <c r="B193" t="s">
        <v>334</v>
      </c>
      <c r="C193">
        <f>SEARCH("_lv",Table2[[#This Row],[Column1]])</f>
        <v>23</v>
      </c>
      <c r="D193">
        <f>IF(IFERROR(MATCH(Table2[[#This Row],[Visas_db]],Table1[DB_uz_template_serv],0),0)&gt;0,1,0)</f>
        <v>1</v>
      </c>
    </row>
    <row r="194" spans="1:4" x14ac:dyDescent="0.25">
      <c r="A194" t="str">
        <f>"ocra_"&amp;Table2[[#This Row],[Column1]]</f>
        <v>ocra_evbl_lv</v>
      </c>
      <c r="B194" t="s">
        <v>333</v>
      </c>
      <c r="C194">
        <f>SEARCH("_lv",Table2[[#This Row],[Column1]])</f>
        <v>5</v>
      </c>
      <c r="D194">
        <f>IF(IFERROR(MATCH(Table2[[#This Row],[Visas_db]],Table1[DB_uz_template_serv],0),0)&gt;0,1,0)</f>
        <v>1</v>
      </c>
    </row>
    <row r="195" spans="1:4" x14ac:dyDescent="0.25">
      <c r="A195" t="str">
        <f>"ocra_"&amp;Table2[[#This Row],[Column1]]</f>
        <v>ocra_eu_promotions_lv</v>
      </c>
      <c r="B195" t="s">
        <v>332</v>
      </c>
      <c r="C195">
        <f>SEARCH("_lv",Table2[[#This Row],[Column1]])</f>
        <v>14</v>
      </c>
      <c r="D195">
        <f>IF(IFERROR(MATCH(Table2[[#This Row],[Visas_db]],Table1[DB_uz_template_serv],0),0)&gt;0,1,0)</f>
        <v>1</v>
      </c>
    </row>
    <row r="196" spans="1:4" x14ac:dyDescent="0.25">
      <c r="A196" t="str">
        <f>"ocra_"&amp;Table2[[#This Row],[Column1]]</f>
        <v>ocra_ervitex_lv</v>
      </c>
      <c r="B196" t="s">
        <v>331</v>
      </c>
      <c r="C196">
        <f>SEARCH("_lv",Table2[[#This Row],[Column1]])</f>
        <v>8</v>
      </c>
      <c r="D196">
        <f>IF(IFERROR(MATCH(Table2[[#This Row],[Visas_db]],Table1[DB_uz_template_serv],0),0)&gt;0,1,0)</f>
        <v>1</v>
      </c>
    </row>
    <row r="197" spans="1:4" x14ac:dyDescent="0.25">
      <c r="A197" t="str">
        <f>"ocra_"&amp;Table2[[#This Row],[Column1]]</f>
        <v>ocra_equipmed_lv</v>
      </c>
      <c r="B197" t="s">
        <v>330</v>
      </c>
      <c r="C197">
        <f>SEARCH("_lv",Table2[[#This Row],[Column1]])</f>
        <v>9</v>
      </c>
      <c r="D197">
        <f>IF(IFERROR(MATCH(Table2[[#This Row],[Visas_db]],Table1[DB_uz_template_serv],0),0)&gt;0,1,0)</f>
        <v>1</v>
      </c>
    </row>
    <row r="198" spans="1:4" x14ac:dyDescent="0.25">
      <c r="A198" t="str">
        <f>"ocra_"&amp;Table2[[#This Row],[Column1]]</f>
        <v>ocra_epf_latone_lv</v>
      </c>
      <c r="B198" t="s">
        <v>329</v>
      </c>
      <c r="C198">
        <f>SEARCH("_lv",Table2[[#This Row],[Column1]])</f>
        <v>11</v>
      </c>
      <c r="D198">
        <f>IF(IFERROR(MATCH(Table2[[#This Row],[Visas_db]],Table1[DB_uz_template_serv],0),0)&gt;0,1,0)</f>
        <v>1</v>
      </c>
    </row>
    <row r="199" spans="1:4" x14ac:dyDescent="0.25">
      <c r="A199" t="str">
        <f>"ocra_"&amp;Table2[[#This Row],[Column1]]</f>
        <v>ocra_elux_lv</v>
      </c>
      <c r="B199" t="s">
        <v>328</v>
      </c>
      <c r="C199">
        <f>SEARCH("_lv",Table2[[#This Row],[Column1]])</f>
        <v>5</v>
      </c>
      <c r="D199">
        <f>IF(IFERROR(MATCH(Table2[[#This Row],[Visas_db]],Table1[DB_uz_template_serv],0),0)&gt;0,1,0)</f>
        <v>1</v>
      </c>
    </row>
    <row r="200" spans="1:4" x14ac:dyDescent="0.25">
      <c r="A200" t="str">
        <f>"ocra_"&amp;Table2[[#This Row],[Column1]]</f>
        <v>ocra_elda_1_lv</v>
      </c>
      <c r="B200" t="s">
        <v>327</v>
      </c>
      <c r="C200">
        <f>SEARCH("_lv",Table2[[#This Row],[Column1]])</f>
        <v>7</v>
      </c>
      <c r="D200">
        <f>IF(IFERROR(MATCH(Table2[[#This Row],[Visas_db]],Table1[DB_uz_template_serv],0),0)&gt;0,1,0)</f>
        <v>1</v>
      </c>
    </row>
    <row r="201" spans="1:4" x14ac:dyDescent="0.25">
      <c r="A201" t="str">
        <f>"ocra_"&amp;Table2[[#This Row],[Column1]]</f>
        <v>ocra_ecb4_lv</v>
      </c>
      <c r="B201" t="s">
        <v>326</v>
      </c>
      <c r="C201">
        <f>SEARCH("_lv",Table2[[#This Row],[Column1]])</f>
        <v>5</v>
      </c>
      <c r="D201">
        <f>IF(IFERROR(MATCH(Table2[[#This Row],[Visas_db]],Table1[DB_uz_template_serv],0),0)&gt;0,1,0)</f>
        <v>1</v>
      </c>
    </row>
    <row r="202" spans="1:4" x14ac:dyDescent="0.25">
      <c r="A202" t="str">
        <f>"ocra_"&amp;Table2[[#This Row],[Column1]]</f>
        <v>ocra_ecb3_lv</v>
      </c>
      <c r="B202" t="s">
        <v>325</v>
      </c>
      <c r="C202">
        <f>SEARCH("_lv",Table2[[#This Row],[Column1]])</f>
        <v>5</v>
      </c>
      <c r="D202">
        <f>IF(IFERROR(MATCH(Table2[[#This Row],[Visas_db]],Table1[DB_uz_template_serv],0),0)&gt;0,1,0)</f>
        <v>1</v>
      </c>
    </row>
    <row r="203" spans="1:4" x14ac:dyDescent="0.25">
      <c r="A203" t="str">
        <f>"ocra_"&amp;Table2[[#This Row],[Column1]]</f>
        <v>ocra_ecb2_riga_sia_lv</v>
      </c>
      <c r="B203" t="s">
        <v>324</v>
      </c>
      <c r="C203">
        <f>SEARCH("_lv",Table2[[#This Row],[Column1]])</f>
        <v>14</v>
      </c>
      <c r="D203">
        <f>IF(IFERROR(MATCH(Table2[[#This Row],[Visas_db]],Table1[DB_uz_template_serv],0),0)&gt;0,1,0)</f>
        <v>1</v>
      </c>
    </row>
    <row r="204" spans="1:4" x14ac:dyDescent="0.25">
      <c r="A204" t="str">
        <f>"ocra_"&amp;Table2[[#This Row],[Column1]]</f>
        <v>ocra_ecb1_riga_sia_lv</v>
      </c>
      <c r="B204" t="s">
        <v>323</v>
      </c>
      <c r="C204">
        <f>SEARCH("_lv",Table2[[#This Row],[Column1]])</f>
        <v>14</v>
      </c>
      <c r="D204">
        <f>IF(IFERROR(MATCH(Table2[[#This Row],[Visas_db]],Table1[DB_uz_template_serv],0),0)&gt;0,1,0)</f>
        <v>1</v>
      </c>
    </row>
    <row r="205" spans="1:4" x14ac:dyDescent="0.25">
      <c r="A205" t="str">
        <f>"ocra_"&amp;Table2[[#This Row],[Column1]]</f>
        <v>ocra_dzivnieku_veselibas_centrs_lv</v>
      </c>
      <c r="B205" t="s">
        <v>322</v>
      </c>
      <c r="C205">
        <f>SEARCH("_lv",Table2[[#This Row],[Column1]])</f>
        <v>27</v>
      </c>
      <c r="D205">
        <f>IF(IFERROR(MATCH(Table2[[#This Row],[Visas_db]],Table1[DB_uz_template_serv],0),0)&gt;0,1,0)</f>
        <v>1</v>
      </c>
    </row>
    <row r="206" spans="1:4" x14ac:dyDescent="0.25">
      <c r="A206" t="str">
        <f>"ocra_"&amp;Table2[[#This Row],[Column1]]</f>
        <v>ocra_dvc_diagnostika_lv</v>
      </c>
      <c r="B206" t="s">
        <v>321</v>
      </c>
      <c r="C206">
        <f>SEARCH("_lv",Table2[[#This Row],[Column1]])</f>
        <v>16</v>
      </c>
      <c r="D206">
        <f>IF(IFERROR(MATCH(Table2[[#This Row],[Visas_db]],Table1[DB_uz_template_serv],0),0)&gt;0,1,0)</f>
        <v>1</v>
      </c>
    </row>
    <row r="207" spans="1:4" x14ac:dyDescent="0.25">
      <c r="A207" t="str">
        <f>"ocra_"&amp;Table2[[#This Row],[Column1]]</f>
        <v>ocra_duntes_nami_lv</v>
      </c>
      <c r="B207" t="s">
        <v>320</v>
      </c>
      <c r="C207">
        <f>SEARCH("_lv",Table2[[#This Row],[Column1]])</f>
        <v>12</v>
      </c>
      <c r="D207">
        <f>IF(IFERROR(MATCH(Table2[[#This Row],[Visas_db]],Table1[DB_uz_template_serv],0),0)&gt;0,1,0)</f>
        <v>1</v>
      </c>
    </row>
    <row r="208" spans="1:4" x14ac:dyDescent="0.25">
      <c r="A208" t="str">
        <f>"ocra_"&amp;Table2[[#This Row],[Column1]]</f>
        <v>ocra_duck_republik_lv</v>
      </c>
      <c r="B208" t="s">
        <v>319</v>
      </c>
      <c r="C208">
        <f>SEARCH("_lv",Table2[[#This Row],[Column1]])</f>
        <v>14</v>
      </c>
      <c r="D208">
        <f>IF(IFERROR(MATCH(Table2[[#This Row],[Visas_db]],Table1[DB_uz_template_serv],0),0)&gt;0,1,0)</f>
        <v>1</v>
      </c>
    </row>
    <row r="209" spans="1:4" x14ac:dyDescent="0.25">
      <c r="A209" t="str">
        <f>"ocra_"&amp;Table2[[#This Row],[Column1]]</f>
        <v>ocra_dipom_lv</v>
      </c>
      <c r="B209" t="s">
        <v>318</v>
      </c>
      <c r="C209">
        <f>SEARCH("_lv",Table2[[#This Row],[Column1]])</f>
        <v>6</v>
      </c>
      <c r="D209">
        <f>IF(IFERROR(MATCH(Table2[[#This Row],[Visas_db]],Table1[DB_uz_template_serv],0),0)&gt;0,1,0)</f>
        <v>1</v>
      </c>
    </row>
    <row r="210" spans="1:4" x14ac:dyDescent="0.25">
      <c r="A210" t="str">
        <f>"ocra_"&amp;Table2[[#This Row],[Column1]]</f>
        <v>ocra_dimela_veta_lv</v>
      </c>
      <c r="B210" t="s">
        <v>317</v>
      </c>
      <c r="C210">
        <f>SEARCH("_lv",Table2[[#This Row],[Column1]])</f>
        <v>12</v>
      </c>
      <c r="D210">
        <f>IF(IFERROR(MATCH(Table2[[#This Row],[Visas_db]],Table1[DB_uz_template_serv],0),0)&gt;0,1,0)</f>
        <v>1</v>
      </c>
    </row>
    <row r="211" spans="1:4" x14ac:dyDescent="0.25">
      <c r="A211" t="str">
        <f>"ocra_"&amp;Table2[[#This Row],[Column1]]</f>
        <v>ocra_dentoflex_lv</v>
      </c>
      <c r="B211" t="s">
        <v>316</v>
      </c>
      <c r="C211">
        <f>SEARCH("_lv",Table2[[#This Row],[Column1]])</f>
        <v>10</v>
      </c>
      <c r="D211">
        <f>IF(IFERROR(MATCH(Table2[[#This Row],[Visas_db]],Table1[DB_uz_template_serv],0),0)&gt;0,1,0)</f>
        <v>1</v>
      </c>
    </row>
    <row r="212" spans="1:4" x14ac:dyDescent="0.25">
      <c r="A212" t="str">
        <f>"ocra_"&amp;Table2[[#This Row],[Column1]]</f>
        <v>ocra_dentaplan_lv</v>
      </c>
      <c r="B212" t="s">
        <v>315</v>
      </c>
      <c r="C212">
        <f>SEARCH("_lv",Table2[[#This Row],[Column1]])</f>
        <v>10</v>
      </c>
      <c r="D212">
        <f>IF(IFERROR(MATCH(Table2[[#This Row],[Visas_db]],Table1[DB_uz_template_serv],0),0)&gt;0,1,0)</f>
        <v>1</v>
      </c>
    </row>
    <row r="213" spans="1:4" x14ac:dyDescent="0.25">
      <c r="A213" t="str">
        <f>"ocra_"&amp;Table2[[#This Row],[Column1]]</f>
        <v>ocra_demo_renars_lv</v>
      </c>
      <c r="B213" t="s">
        <v>314</v>
      </c>
      <c r="C213">
        <f>SEARCH("_lv",Table2[[#This Row],[Column1]])</f>
        <v>12</v>
      </c>
      <c r="D213">
        <f>IF(IFERROR(MATCH(Table2[[#This Row],[Visas_db]],Table1[DB_uz_template_serv],0),0)&gt;0,1,0)</f>
        <v>1</v>
      </c>
    </row>
    <row r="214" spans="1:4" x14ac:dyDescent="0.25">
      <c r="A214" t="str">
        <f>"ocra_"&amp;Table2[[#This Row],[Column1]]</f>
        <v>ocra_demo_pos_lv</v>
      </c>
      <c r="B214" t="s">
        <v>313</v>
      </c>
      <c r="C214">
        <f>SEARCH("_lv",Table2[[#This Row],[Column1]])</f>
        <v>9</v>
      </c>
      <c r="D214">
        <f>IF(IFERROR(MATCH(Table2[[#This Row],[Visas_db]],Table1[DB_uz_template_serv],0),0)&gt;0,1,0)</f>
        <v>1</v>
      </c>
    </row>
    <row r="215" spans="1:4" x14ac:dyDescent="0.25">
      <c r="A215" t="str">
        <f>"ocra_"&amp;Table2[[#This Row],[Column1]]</f>
        <v>ocra_demo_merks_salary_lv</v>
      </c>
      <c r="B215" t="s">
        <v>312</v>
      </c>
      <c r="C215">
        <f>SEARCH("_lv",Table2[[#This Row],[Column1]])</f>
        <v>18</v>
      </c>
      <c r="D215">
        <f>IF(IFERROR(MATCH(Table2[[#This Row],[Visas_db]],Table1[DB_uz_template_serv],0),0)&gt;0,1,0)</f>
        <v>1</v>
      </c>
    </row>
    <row r="216" spans="1:4" x14ac:dyDescent="0.25">
      <c r="A216" t="str">
        <f>"ocra_"&amp;Table2[[#This Row],[Column1]]</f>
        <v>ocra_demo_martins_lv</v>
      </c>
      <c r="B216" t="s">
        <v>310</v>
      </c>
      <c r="C216">
        <f>SEARCH("_lv",Table2[[#This Row],[Column1]])</f>
        <v>13</v>
      </c>
      <c r="D216">
        <f>IF(IFERROR(MATCH(Table2[[#This Row],[Visas_db]],Table1[DB_uz_template_serv],0),0)&gt;0,1,0)</f>
        <v>1</v>
      </c>
    </row>
    <row r="217" spans="1:4" x14ac:dyDescent="0.25">
      <c r="A217" t="str">
        <f>"ocra_"&amp;Table2[[#This Row],[Column1]]</f>
        <v>ocra_demo_marija_lv</v>
      </c>
      <c r="B217" t="s">
        <v>309</v>
      </c>
      <c r="C217">
        <f>SEARCH("_lv",Table2[[#This Row],[Column1]])</f>
        <v>12</v>
      </c>
      <c r="D217">
        <f>IF(IFERROR(MATCH(Table2[[#This Row],[Visas_db]],Table1[DB_uz_template_serv],0),0)&gt;0,1,0)</f>
        <v>1</v>
      </c>
    </row>
    <row r="218" spans="1:4" x14ac:dyDescent="0.25">
      <c r="A218" t="str">
        <f>"ocra_"&amp;Table2[[#This Row],[Column1]]</f>
        <v>ocra_demo_lv</v>
      </c>
      <c r="B218" t="s">
        <v>308</v>
      </c>
      <c r="C218">
        <f>SEARCH("_lv",Table2[[#This Row],[Column1]])</f>
        <v>5</v>
      </c>
      <c r="D218">
        <f>IF(IFERROR(MATCH(Table2[[#This Row],[Visas_db]],Table1[DB_uz_template_serv],0),0)&gt;0,1,0)</f>
        <v>1</v>
      </c>
    </row>
    <row r="219" spans="1:4" x14ac:dyDescent="0.25">
      <c r="A219" t="str">
        <f>"ocra_"&amp;Table2[[#This Row],[Column1]]</f>
        <v>ocra_demo_lauris_lv</v>
      </c>
      <c r="B219" t="s">
        <v>307</v>
      </c>
      <c r="C219">
        <f>SEARCH("_lv",Table2[[#This Row],[Column1]])</f>
        <v>12</v>
      </c>
      <c r="D219">
        <f>IF(IFERROR(MATCH(Table2[[#This Row],[Visas_db]],Table1[DB_uz_template_serv],0),0)&gt;0,1,0)</f>
        <v>1</v>
      </c>
    </row>
    <row r="220" spans="1:4" x14ac:dyDescent="0.25">
      <c r="A220" t="str">
        <f>"ocra_"&amp;Table2[[#This Row],[Column1]]</f>
        <v>ocra_demo_lasma_lv</v>
      </c>
      <c r="B220" t="s">
        <v>306</v>
      </c>
      <c r="C220">
        <f>SEARCH("_lv",Table2[[#This Row],[Column1]])</f>
        <v>11</v>
      </c>
      <c r="D220">
        <f>IF(IFERROR(MATCH(Table2[[#This Row],[Visas_db]],Table1[DB_uz_template_serv],0),0)&gt;0,1,0)</f>
        <v>1</v>
      </c>
    </row>
    <row r="221" spans="1:4" x14ac:dyDescent="0.25">
      <c r="A221" t="str">
        <f>"ocra_"&amp;Table2[[#This Row],[Column1]]</f>
        <v>ocra_demo_karlis_lv</v>
      </c>
      <c r="B221" t="s">
        <v>305</v>
      </c>
      <c r="C221">
        <f>SEARCH("_lv",Table2[[#This Row],[Column1]])</f>
        <v>12</v>
      </c>
      <c r="D221">
        <f>IF(IFERROR(MATCH(Table2[[#This Row],[Visas_db]],Table1[DB_uz_template_serv],0),0)&gt;0,1,0)</f>
        <v>1</v>
      </c>
    </row>
    <row r="222" spans="1:4" x14ac:dyDescent="0.25">
      <c r="A222" t="str">
        <f>"ocra_"&amp;Table2[[#This Row],[Column1]]</f>
        <v>ocra_demo_euro_lv</v>
      </c>
      <c r="B222" t="s">
        <v>304</v>
      </c>
      <c r="C222">
        <f>SEARCH("_lv",Table2[[#This Row],[Column1]])</f>
        <v>10</v>
      </c>
      <c r="D222">
        <f>IF(IFERROR(MATCH(Table2[[#This Row],[Visas_db]],Table1[DB_uz_template_serv],0),0)&gt;0,1,0)</f>
        <v>1</v>
      </c>
    </row>
    <row r="223" spans="1:4" x14ac:dyDescent="0.25">
      <c r="A223" t="str">
        <f>"ocra_"&amp;Table2[[#This Row],[Column1]]</f>
        <v>ocra_demo_dagne_lv</v>
      </c>
      <c r="B223" t="s">
        <v>303</v>
      </c>
      <c r="C223">
        <f>SEARCH("_lv",Table2[[#This Row],[Column1]])</f>
        <v>11</v>
      </c>
      <c r="D223">
        <f>IF(IFERROR(MATCH(Table2[[#This Row],[Visas_db]],Table1[DB_uz_template_serv],0),0)&gt;0,1,0)</f>
        <v>1</v>
      </c>
    </row>
    <row r="224" spans="1:4" x14ac:dyDescent="0.25">
      <c r="A224" t="str">
        <f>"ocra_"&amp;Table2[[#This Row],[Column1]]</f>
        <v>ocra_demo_citrus_lv</v>
      </c>
      <c r="B224" t="s">
        <v>302</v>
      </c>
      <c r="C224">
        <f>SEARCH("_lv",Table2[[#This Row],[Column1]])</f>
        <v>12</v>
      </c>
      <c r="D224">
        <f>IF(IFERROR(MATCH(Table2[[#This Row],[Visas_db]],Table1[DB_uz_template_serv],0),0)&gt;0,1,0)</f>
        <v>1</v>
      </c>
    </row>
    <row r="225" spans="1:4" x14ac:dyDescent="0.25">
      <c r="A225" t="str">
        <f>"ocra_"&amp;Table2[[#This Row],[Column1]]</f>
        <v>ocra_demo_ceplis_lv</v>
      </c>
      <c r="B225" t="s">
        <v>301</v>
      </c>
      <c r="C225">
        <f>SEARCH("_lv",Table2[[#This Row],[Column1]])</f>
        <v>12</v>
      </c>
      <c r="D225">
        <f>IF(IFERROR(MATCH(Table2[[#This Row],[Visas_db]],Table1[DB_uz_template_serv],0),0)&gt;0,1,0)</f>
        <v>1</v>
      </c>
    </row>
    <row r="226" spans="1:4" x14ac:dyDescent="0.25">
      <c r="A226" t="str">
        <f>"ocra_"&amp;Table2[[#This Row],[Column1]]</f>
        <v>ocra_demo_anvol_lv</v>
      </c>
      <c r="B226" t="s">
        <v>300</v>
      </c>
      <c r="C226">
        <f>SEARCH("_lv",Table2[[#This Row],[Column1]])</f>
        <v>11</v>
      </c>
      <c r="D226">
        <f>IF(IFERROR(MATCH(Table2[[#This Row],[Visas_db]],Table1[DB_uz_template_serv],0),0)&gt;0,1,0)</f>
        <v>1</v>
      </c>
    </row>
    <row r="227" spans="1:4" x14ac:dyDescent="0.25">
      <c r="A227" t="str">
        <f>"ocra_"&amp;Table2[[#This Row],[Column1]]</f>
        <v>ocra_demo_agent2_lv</v>
      </c>
      <c r="B227" t="s">
        <v>299</v>
      </c>
      <c r="C227">
        <f>SEARCH("_lv",Table2[[#This Row],[Column1]])</f>
        <v>12</v>
      </c>
      <c r="D227">
        <f>IF(IFERROR(MATCH(Table2[[#This Row],[Visas_db]],Table1[DB_uz_template_serv],0),0)&gt;0,1,0)</f>
        <v>1</v>
      </c>
    </row>
    <row r="228" spans="1:4" x14ac:dyDescent="0.25">
      <c r="A228" t="str">
        <f>"ocra_"&amp;Table2[[#This Row],[Column1]]</f>
        <v>ocra_delamode_lv</v>
      </c>
      <c r="B228" t="s">
        <v>298</v>
      </c>
      <c r="C228">
        <f>SEARCH("_lv",Table2[[#This Row],[Column1]])</f>
        <v>9</v>
      </c>
      <c r="D228">
        <f>IF(IFERROR(MATCH(Table2[[#This Row],[Visas_db]],Table1[DB_uz_template_serv],0),0)&gt;0,1,0)</f>
        <v>1</v>
      </c>
    </row>
    <row r="229" spans="1:4" x14ac:dyDescent="0.25">
      <c r="A229" t="str">
        <f>"ocra_"&amp;Table2[[#This Row],[Column1]]</f>
        <v>ocra_cvonline_latvia_lv</v>
      </c>
      <c r="B229" t="s">
        <v>296</v>
      </c>
      <c r="C229">
        <f>SEARCH("_lv",Table2[[#This Row],[Column1]])</f>
        <v>16</v>
      </c>
      <c r="D229">
        <f>IF(IFERROR(MATCH(Table2[[#This Row],[Visas_db]],Table1[DB_uz_template_serv],0),0)&gt;0,1,0)</f>
        <v>1</v>
      </c>
    </row>
    <row r="230" spans="1:4" x14ac:dyDescent="0.25">
      <c r="A230" t="str">
        <f>"ocra_"&amp;Table2[[#This Row],[Column1]]</f>
        <v>ocra_coffeeaddress_consern_lv</v>
      </c>
      <c r="B230" t="s">
        <v>295</v>
      </c>
      <c r="C230">
        <f>SEARCH("_lv",Table2[[#This Row],[Column1]])</f>
        <v>22</v>
      </c>
      <c r="D230">
        <f>IF(IFERROR(MATCH(Table2[[#This Row],[Visas_db]],Table1[DB_uz_template_serv],0),0)&gt;0,1,0)</f>
        <v>1</v>
      </c>
    </row>
    <row r="231" spans="1:4" x14ac:dyDescent="0.25">
      <c r="A231" t="str">
        <f>"ocra_"&amp;Table2[[#This Row],[Column1]]</f>
        <v>ocra_coats_latvija_lv</v>
      </c>
      <c r="B231" t="s">
        <v>294</v>
      </c>
      <c r="C231">
        <f>SEARCH("_lv",Table2[[#This Row],[Column1]])</f>
        <v>14</v>
      </c>
      <c r="D231">
        <f>IF(IFERROR(MATCH(Table2[[#This Row],[Visas_db]],Table1[DB_uz_template_serv],0),0)&gt;0,1,0)</f>
        <v>1</v>
      </c>
    </row>
    <row r="232" spans="1:4" x14ac:dyDescent="0.25">
      <c r="A232" t="str">
        <f>"ocra_"&amp;Table2[[#This Row],[Column1]]</f>
        <v>ocra_cityparks_latvija_lv</v>
      </c>
      <c r="B232" t="s">
        <v>293</v>
      </c>
      <c r="C232">
        <f>SEARCH("_lv",Table2[[#This Row],[Column1]])</f>
        <v>18</v>
      </c>
      <c r="D232">
        <f>IF(IFERROR(MATCH(Table2[[#This Row],[Visas_db]],Table1[DB_uz_template_serv],0),0)&gt;0,1,0)</f>
        <v>1</v>
      </c>
    </row>
    <row r="233" spans="1:4" x14ac:dyDescent="0.25">
      <c r="A233" t="str">
        <f>"ocra_"&amp;Table2[[#This Row],[Column1]]</f>
        <v>ocra_citrus_solutions_lv</v>
      </c>
      <c r="B233" t="s">
        <v>291</v>
      </c>
      <c r="C233">
        <f>SEARCH("_lv",Table2[[#This Row],[Column1]])</f>
        <v>17</v>
      </c>
      <c r="D233">
        <f>IF(IFERROR(MATCH(Table2[[#This Row],[Visas_db]],Table1[DB_uz_template_serv],0),0)&gt;0,1,0)</f>
        <v>1</v>
      </c>
    </row>
    <row r="234" spans="1:4" x14ac:dyDescent="0.25">
      <c r="A234" t="str">
        <f>"ocra_"&amp;Table2[[#This Row],[Column1]]</f>
        <v>ocra_citrus_gmbh_lv</v>
      </c>
      <c r="B234" t="s">
        <v>290</v>
      </c>
      <c r="C234">
        <f>SEARCH("_lv",Table2[[#This Row],[Column1]])</f>
        <v>12</v>
      </c>
      <c r="D234">
        <f>IF(IFERROR(MATCH(Table2[[#This Row],[Visas_db]],Table1[DB_uz_template_serv],0),0)&gt;0,1,0)</f>
        <v>1</v>
      </c>
    </row>
    <row r="235" spans="1:4" x14ac:dyDescent="0.25">
      <c r="A235" t="str">
        <f>"ocra_"&amp;Table2[[#This Row],[Column1]]</f>
        <v>ocra_citrus_apu_lv</v>
      </c>
      <c r="B235" t="s">
        <v>289</v>
      </c>
      <c r="C235">
        <f>SEARCH("_lv",Table2[[#This Row],[Column1]])</f>
        <v>11</v>
      </c>
      <c r="D235">
        <f>IF(IFERROR(MATCH(Table2[[#This Row],[Visas_db]],Table1[DB_uz_template_serv],0),0)&gt;0,1,0)</f>
        <v>1</v>
      </c>
    </row>
    <row r="236" spans="1:4" x14ac:dyDescent="0.25">
      <c r="A236" t="str">
        <f>"ocra_"&amp;Table2[[#This Row],[Column1]]</f>
        <v>ocra_cinamon_operations_lv</v>
      </c>
      <c r="B236" t="s">
        <v>288</v>
      </c>
      <c r="C236">
        <f>SEARCH("_lv",Table2[[#This Row],[Column1]])</f>
        <v>19</v>
      </c>
      <c r="D236">
        <f>IF(IFERROR(MATCH(Table2[[#This Row],[Visas_db]],Table1[DB_uz_template_serv],0),0)&gt;0,1,0)</f>
        <v>1</v>
      </c>
    </row>
    <row r="237" spans="1:4" x14ac:dyDescent="0.25">
      <c r="A237" t="str">
        <f>"ocra_"&amp;Table2[[#This Row],[Column1]]</f>
        <v>ocra_cieceres_invest_lv</v>
      </c>
      <c r="B237" t="s">
        <v>287</v>
      </c>
      <c r="C237">
        <f>SEARCH("_lv",Table2[[#This Row],[Column1]])</f>
        <v>16</v>
      </c>
      <c r="D237">
        <f>IF(IFERROR(MATCH(Table2[[#This Row],[Visas_db]],Table1[DB_uz_template_serv],0),0)&gt;0,1,0)</f>
        <v>1</v>
      </c>
    </row>
    <row r="238" spans="1:4" x14ac:dyDescent="0.25">
      <c r="A238" t="str">
        <f>"ocra_"&amp;Table2[[#This Row],[Column1]]</f>
        <v>ocra_cbl_lv</v>
      </c>
      <c r="B238" t="s">
        <v>285</v>
      </c>
      <c r="C238">
        <f>SEARCH("_lv",Table2[[#This Row],[Column1]])</f>
        <v>4</v>
      </c>
      <c r="D238">
        <f>IF(IFERROR(MATCH(Table2[[#This Row],[Visas_db]],Table1[DB_uz_template_serv],0),0)&gt;0,1,0)</f>
        <v>1</v>
      </c>
    </row>
    <row r="239" spans="1:4" x14ac:dyDescent="0.25">
      <c r="A239" t="str">
        <f>"ocra_"&amp;Table2[[#This Row],[Column1]]</f>
        <v>ocra_caseitaliane_lv</v>
      </c>
      <c r="B239" t="s">
        <v>284</v>
      </c>
      <c r="C239">
        <f>SEARCH("_lv",Table2[[#This Row],[Column1]])</f>
        <v>13</v>
      </c>
      <c r="D239">
        <f>IF(IFERROR(MATCH(Table2[[#This Row],[Visas_db]],Table1[DB_uz_template_serv],0),0)&gt;0,1,0)</f>
        <v>1</v>
      </c>
    </row>
    <row r="240" spans="1:4" x14ac:dyDescent="0.25">
      <c r="A240" t="str">
        <f>"ocra_"&amp;Table2[[#This Row],[Column1]]</f>
        <v>ocra_cargobus_latvia_lv</v>
      </c>
      <c r="B240" t="s">
        <v>283</v>
      </c>
      <c r="C240">
        <f>SEARCH("_lv",Table2[[#This Row],[Column1]])</f>
        <v>16</v>
      </c>
      <c r="D240">
        <f>IF(IFERROR(MATCH(Table2[[#This Row],[Visas_db]],Table1[DB_uz_template_serv],0),0)&gt;0,1,0)</f>
        <v>1</v>
      </c>
    </row>
    <row r="241" spans="1:4" x14ac:dyDescent="0.25">
      <c r="A241" t="str">
        <f>"ocra_"&amp;Table2[[#This Row],[Column1]]</f>
        <v>ocra_brama_lv</v>
      </c>
      <c r="B241" t="s">
        <v>282</v>
      </c>
      <c r="C241">
        <f>SEARCH("_lv",Table2[[#This Row],[Column1]])</f>
        <v>6</v>
      </c>
      <c r="D241">
        <f>IF(IFERROR(MATCH(Table2[[#This Row],[Visas_db]],Table1[DB_uz_template_serv],0),0)&gt;0,1,0)</f>
        <v>1</v>
      </c>
    </row>
    <row r="242" spans="1:4" x14ac:dyDescent="0.25">
      <c r="A242" t="str">
        <f>"ocra_"&amp;Table2[[#This Row],[Column1]]</f>
        <v>ocra_bps_lv</v>
      </c>
      <c r="B242" t="s">
        <v>281</v>
      </c>
      <c r="C242">
        <f>SEARCH("_lv",Table2[[#This Row],[Column1]])</f>
        <v>4</v>
      </c>
      <c r="D242">
        <f>IF(IFERROR(MATCH(Table2[[#This Row],[Visas_db]],Table1[DB_uz_template_serv],0),0)&gt;0,1,0)</f>
        <v>1</v>
      </c>
    </row>
    <row r="243" spans="1:4" x14ac:dyDescent="0.25">
      <c r="A243" t="str">
        <f>"ocra_"&amp;Table2[[#This Row],[Column1]]</f>
        <v>ocra_biomotorai_latvia_lv</v>
      </c>
      <c r="B243" t="s">
        <v>279</v>
      </c>
      <c r="C243">
        <f>SEARCH("_lv",Table2[[#This Row],[Column1]])</f>
        <v>18</v>
      </c>
      <c r="D243">
        <f>IF(IFERROR(MATCH(Table2[[#This Row],[Visas_db]],Table1[DB_uz_template_serv],0),0)&gt;0,1,0)</f>
        <v>1</v>
      </c>
    </row>
    <row r="244" spans="1:4" x14ac:dyDescent="0.25">
      <c r="A244" t="str">
        <f>"ocra_"&amp;Table2[[#This Row],[Column1]]</f>
        <v>ocra_bibus_baltics_lv</v>
      </c>
      <c r="B244" t="s">
        <v>277</v>
      </c>
      <c r="C244">
        <f>SEARCH("_lv",Table2[[#This Row],[Column1]])</f>
        <v>14</v>
      </c>
      <c r="D244">
        <f>IF(IFERROR(MATCH(Table2[[#This Row],[Visas_db]],Table1[DB_uz_template_serv],0),0)&gt;0,1,0)</f>
        <v>1</v>
      </c>
    </row>
    <row r="245" spans="1:4" x14ac:dyDescent="0.25">
      <c r="A245" t="str">
        <f>"ocra_"&amp;Table2[[#This Row],[Column1]]</f>
        <v>ocra_berolina_lv</v>
      </c>
      <c r="B245" t="s">
        <v>276</v>
      </c>
      <c r="C245">
        <f>SEARCH("_lv",Table2[[#This Row],[Column1]])</f>
        <v>9</v>
      </c>
      <c r="D245">
        <f>IF(IFERROR(MATCH(Table2[[#This Row],[Visas_db]],Table1[DB_uz_template_serv],0),0)&gt;0,1,0)</f>
        <v>1</v>
      </c>
    </row>
    <row r="246" spans="1:4" x14ac:dyDescent="0.25">
      <c r="A246" t="str">
        <f>"ocra_"&amp;Table2[[#This Row],[Column1]]</f>
        <v>ocra_bch_lv</v>
      </c>
      <c r="B246" t="s">
        <v>274</v>
      </c>
      <c r="C246">
        <f>SEARCH("_lv",Table2[[#This Row],[Column1]])</f>
        <v>4</v>
      </c>
      <c r="D246">
        <f>IF(IFERROR(MATCH(Table2[[#This Row],[Visas_db]],Table1[DB_uz_template_serv],0),0)&gt;0,1,0)</f>
        <v>1</v>
      </c>
    </row>
    <row r="247" spans="1:4" x14ac:dyDescent="0.25">
      <c r="A247" t="str">
        <f>"ocra_"&amp;Table2[[#This Row],[Column1]]</f>
        <v>ocra_baltika_lv</v>
      </c>
      <c r="B247" t="s">
        <v>273</v>
      </c>
      <c r="C247">
        <f>SEARCH("_lv",Table2[[#This Row],[Column1]])</f>
        <v>8</v>
      </c>
      <c r="D247">
        <f>IF(IFERROR(MATCH(Table2[[#This Row],[Visas_db]],Table1[DB_uz_template_serv],0),0)&gt;0,1,0)</f>
        <v>1</v>
      </c>
    </row>
    <row r="248" spans="1:4" x14ac:dyDescent="0.25">
      <c r="A248" t="str">
        <f>"ocra_"&amp;Table2[[#This Row],[Column1]]</f>
        <v>ocra_baltic_event_lv</v>
      </c>
      <c r="B248" t="s">
        <v>270</v>
      </c>
      <c r="C248">
        <f>SEARCH("_lv",Table2[[#This Row],[Column1]])</f>
        <v>13</v>
      </c>
      <c r="D248">
        <f>IF(IFERROR(MATCH(Table2[[#This Row],[Visas_db]],Table1[DB_uz_template_serv],0),0)&gt;0,1,0)</f>
        <v>1</v>
      </c>
    </row>
    <row r="249" spans="1:4" x14ac:dyDescent="0.25">
      <c r="A249" t="str">
        <f>"ocra_"&amp;Table2[[#This Row],[Column1]]</f>
        <v>ocra_baltic_coffee_holding_lv</v>
      </c>
      <c r="B249" t="s">
        <v>269</v>
      </c>
      <c r="C249">
        <f>SEARCH("_lv",Table2[[#This Row],[Column1]])</f>
        <v>22</v>
      </c>
      <c r="D249">
        <f>IF(IFERROR(MATCH(Table2[[#This Row],[Visas_db]],Table1[DB_uz_template_serv],0),0)&gt;0,1,0)</f>
        <v>1</v>
      </c>
    </row>
    <row r="250" spans="1:4" x14ac:dyDescent="0.25">
      <c r="A250" t="str">
        <f>"ocra_"&amp;Table2[[#This Row],[Column1]]</f>
        <v>ocra_awre_lv</v>
      </c>
      <c r="B250" t="s">
        <v>267</v>
      </c>
      <c r="C250">
        <f>SEARCH("_lv",Table2[[#This Row],[Column1]])</f>
        <v>5</v>
      </c>
      <c r="D250">
        <f>IF(IFERROR(MATCH(Table2[[#This Row],[Visas_db]],Table1[DB_uz_template_serv],0),0)&gt;0,1,0)</f>
        <v>1</v>
      </c>
    </row>
    <row r="251" spans="1:4" x14ac:dyDescent="0.25">
      <c r="A251" t="str">
        <f>"ocra_"&amp;Table2[[#This Row],[Column1]]</f>
        <v>ocra_asap_lv</v>
      </c>
      <c r="B251" t="s">
        <v>266</v>
      </c>
      <c r="C251">
        <f>SEARCH("_lv",Table2[[#This Row],[Column1]])</f>
        <v>5</v>
      </c>
      <c r="D251">
        <f>IF(IFERROR(MATCH(Table2[[#This Row],[Visas_db]],Table1[DB_uz_template_serv],0),0)&gt;0,1,0)</f>
        <v>1</v>
      </c>
    </row>
    <row r="252" spans="1:4" x14ac:dyDescent="0.25">
      <c r="A252" t="str">
        <f>"ocra_"&amp;Table2[[#This Row],[Column1]]</f>
        <v>ocra_arm_metals_lv</v>
      </c>
      <c r="B252" t="s">
        <v>264</v>
      </c>
      <c r="C252">
        <f>SEARCH("_lv",Table2[[#This Row],[Column1]])</f>
        <v>11</v>
      </c>
      <c r="D252">
        <f>IF(IFERROR(MATCH(Table2[[#This Row],[Visas_db]],Table1[DB_uz_template_serv],0),0)&gt;0,1,0)</f>
        <v>1</v>
      </c>
    </row>
    <row r="253" spans="1:4" x14ac:dyDescent="0.25">
      <c r="A253" t="str">
        <f>"ocra_"&amp;Table2[[#This Row],[Column1]]</f>
        <v>ocra_arcxo_group_lv</v>
      </c>
      <c r="B253" t="s">
        <v>263</v>
      </c>
      <c r="C253">
        <f>SEARCH("_lv",Table2[[#This Row],[Column1]])</f>
        <v>12</v>
      </c>
      <c r="D253">
        <f>IF(IFERROR(MATCH(Table2[[#This Row],[Visas_db]],Table1[DB_uz_template_serv],0),0)&gt;0,1,0)</f>
        <v>1</v>
      </c>
    </row>
    <row r="254" spans="1:4" x14ac:dyDescent="0.25">
      <c r="A254" t="str">
        <f>"ocra_"&amp;Table2[[#This Row],[Column1]]</f>
        <v>ocra_ar_systems_lv</v>
      </c>
      <c r="B254" t="s">
        <v>265</v>
      </c>
      <c r="C254">
        <f>SEARCH("_lv",Table2[[#This Row],[Column1]])</f>
        <v>11</v>
      </c>
      <c r="D254">
        <f>IF(IFERROR(MATCH(Table2[[#This Row],[Visas_db]],Table1[DB_uz_template_serv],0),0)&gt;0,1,0)</f>
        <v>1</v>
      </c>
    </row>
    <row r="255" spans="1:4" x14ac:dyDescent="0.25">
      <c r="A255" t="str">
        <f>"ocra_"&amp;Table2[[#This Row],[Column1]]</f>
        <v>ocra_aptieku_infotehnologija_lv</v>
      </c>
      <c r="B255" t="s">
        <v>262</v>
      </c>
      <c r="C255">
        <f>SEARCH("_lv",Table2[[#This Row],[Column1]])</f>
        <v>24</v>
      </c>
      <c r="D255">
        <f>IF(IFERROR(MATCH(Table2[[#This Row],[Visas_db]],Table1[DB_uz_template_serv],0),0)&gt;0,1,0)</f>
        <v>1</v>
      </c>
    </row>
    <row r="256" spans="1:4" x14ac:dyDescent="0.25">
      <c r="A256" t="str">
        <f>"ocra_"&amp;Table2[[#This Row],[Column1]]</f>
        <v>ocra_apollo_kino_lv</v>
      </c>
      <c r="B256" t="s">
        <v>261</v>
      </c>
      <c r="C256">
        <f>SEARCH("_lv",Table2[[#This Row],[Column1]])</f>
        <v>12</v>
      </c>
      <c r="D256">
        <f>IF(IFERROR(MATCH(Table2[[#This Row],[Visas_db]],Table1[DB_uz_template_serv],0),0)&gt;0,1,0)</f>
        <v>1</v>
      </c>
    </row>
    <row r="257" spans="1:4" x14ac:dyDescent="0.25">
      <c r="A257" t="str">
        <f>"ocra_"&amp;Table2[[#This Row],[Column1]]</f>
        <v>ocra_apollo_cafe_lv</v>
      </c>
      <c r="B257" t="s">
        <v>260</v>
      </c>
      <c r="C257">
        <f>SEARCH("_lv",Table2[[#This Row],[Column1]])</f>
        <v>12</v>
      </c>
      <c r="D257">
        <f>IF(IFERROR(MATCH(Table2[[#This Row],[Visas_db]],Table1[DB_uz_template_serv],0),0)&gt;0,1,0)</f>
        <v>1</v>
      </c>
    </row>
    <row r="258" spans="1:4" x14ac:dyDescent="0.25">
      <c r="A258" t="str">
        <f>"ocra_"&amp;Table2[[#This Row],[Column1]]</f>
        <v>ocra_apl_skypark_lv</v>
      </c>
      <c r="B258" t="s">
        <v>259</v>
      </c>
      <c r="C258">
        <f>SEARCH("_lv",Table2[[#This Row],[Column1]])</f>
        <v>12</v>
      </c>
      <c r="D258">
        <f>IF(IFERROR(MATCH(Table2[[#This Row],[Visas_db]],Table1[DB_uz_template_serv],0),0)&gt;0,1,0)</f>
        <v>1</v>
      </c>
    </row>
    <row r="259" spans="1:4" x14ac:dyDescent="0.25">
      <c r="A259" t="str">
        <f>"ocra_"&amp;Table2[[#This Row],[Column1]]</f>
        <v>ocra_apl_restaurants_rp_lv</v>
      </c>
      <c r="B259" t="s">
        <v>258</v>
      </c>
      <c r="C259">
        <f>SEARCH("_lv",Table2[[#This Row],[Column1]])</f>
        <v>19</v>
      </c>
      <c r="D259">
        <f>IF(IFERROR(MATCH(Table2[[#This Row],[Visas_db]],Table1[DB_uz_template_serv],0),0)&gt;0,1,0)</f>
        <v>1</v>
      </c>
    </row>
    <row r="260" spans="1:4" x14ac:dyDescent="0.25">
      <c r="A260" t="str">
        <f>"ocra_"&amp;Table2[[#This Row],[Column1]]</f>
        <v>ocra_apl_restaurants_or_lv</v>
      </c>
      <c r="B260" t="s">
        <v>257</v>
      </c>
      <c r="C260">
        <f>SEARCH("_lv",Table2[[#This Row],[Column1]])</f>
        <v>19</v>
      </c>
      <c r="D260">
        <f>IF(IFERROR(MATCH(Table2[[#This Row],[Visas_db]],Table1[DB_uz_template_serv],0),0)&gt;0,1,0)</f>
        <v>1</v>
      </c>
    </row>
    <row r="261" spans="1:4" x14ac:dyDescent="0.25">
      <c r="A261" t="str">
        <f>"ocra_"&amp;Table2[[#This Row],[Column1]]</f>
        <v>ocra_apl_restaurants_lv</v>
      </c>
      <c r="B261" t="s">
        <v>256</v>
      </c>
      <c r="C261">
        <f>SEARCH("_lv",Table2[[#This Row],[Column1]])</f>
        <v>16</v>
      </c>
      <c r="D261">
        <f>IF(IFERROR(MATCH(Table2[[#This Row],[Visas_db]],Table1[DB_uz_template_serv],0),0)&gt;0,1,0)</f>
        <v>1</v>
      </c>
    </row>
    <row r="262" spans="1:4" x14ac:dyDescent="0.25">
      <c r="A262" t="str">
        <f>"ocra_"&amp;Table2[[#This Row],[Column1]]</f>
        <v>ocra_apl_fresh_food_lv</v>
      </c>
      <c r="B262" t="s">
        <v>255</v>
      </c>
      <c r="C262">
        <f>SEARCH("_lv",Table2[[#This Row],[Column1]])</f>
        <v>15</v>
      </c>
      <c r="D262">
        <f>IF(IFERROR(MATCH(Table2[[#This Row],[Visas_db]],Table1[DB_uz_template_serv],0),0)&gt;0,1,0)</f>
        <v>1</v>
      </c>
    </row>
    <row r="263" spans="1:4" x14ac:dyDescent="0.25">
      <c r="A263" t="str">
        <f>"ocra_"&amp;Table2[[#This Row],[Column1]]</f>
        <v>ocra_apl_ffuab_lv</v>
      </c>
      <c r="B263" t="s">
        <v>254</v>
      </c>
      <c r="C263">
        <f>SEARCH("_lv",Table2[[#This Row],[Column1]])</f>
        <v>10</v>
      </c>
      <c r="D263">
        <f>IF(IFERROR(MATCH(Table2[[#This Row],[Visas_db]],Table1[DB_uz_template_serv],0),0)&gt;0,1,0)</f>
        <v>1</v>
      </c>
    </row>
    <row r="264" spans="1:4" x14ac:dyDescent="0.25">
      <c r="A264" t="str">
        <f>"ocra_"&amp;Table2[[#This Row],[Column1]]</f>
        <v>ocra_anvol_lv</v>
      </c>
      <c r="B264" t="s">
        <v>253</v>
      </c>
      <c r="C264">
        <f>SEARCH("_lv",Table2[[#This Row],[Column1]])</f>
        <v>6</v>
      </c>
      <c r="D264">
        <f>IF(IFERROR(MATCH(Table2[[#This Row],[Visas_db]],Table1[DB_uz_template_serv],0),0)&gt;0,1,0)</f>
        <v>1</v>
      </c>
    </row>
    <row r="265" spans="1:4" x14ac:dyDescent="0.25">
      <c r="A265" t="str">
        <f>"ocra_"&amp;Table2[[#This Row],[Column1]]</f>
        <v>ocra_alphalane_lv</v>
      </c>
      <c r="B265" t="s">
        <v>252</v>
      </c>
      <c r="C265">
        <f>SEARCH("_lv",Table2[[#This Row],[Column1]])</f>
        <v>10</v>
      </c>
      <c r="D265">
        <f>IF(IFERROR(MATCH(Table2[[#This Row],[Visas_db]],Table1[DB_uz_template_serv],0),0)&gt;0,1,0)</f>
        <v>1</v>
      </c>
    </row>
    <row r="266" spans="1:4" x14ac:dyDescent="0.25">
      <c r="A266" t="str">
        <f>"ocra_"&amp;Table2[[#This Row],[Column1]]</f>
        <v>ocra_allium_upi_lv</v>
      </c>
      <c r="B266" t="s">
        <v>251</v>
      </c>
      <c r="C266">
        <f>SEARCH("_lv",Table2[[#This Row],[Column1]])</f>
        <v>11</v>
      </c>
      <c r="D266">
        <f>IF(IFERROR(MATCH(Table2[[#This Row],[Visas_db]],Table1[DB_uz_template_serv],0),0)&gt;0,1,0)</f>
        <v>1</v>
      </c>
    </row>
    <row r="267" spans="1:4" x14ac:dyDescent="0.25">
      <c r="A267" t="str">
        <f>"ocra_"&amp;Table2[[#This Row],[Column1]]</f>
        <v>ocra_algoritmsl_lv</v>
      </c>
      <c r="B267" t="s">
        <v>250</v>
      </c>
      <c r="C267">
        <f>SEARCH("_lv",Table2[[#This Row],[Column1]])</f>
        <v>11</v>
      </c>
      <c r="D267">
        <f>IF(IFERROR(MATCH(Table2[[#This Row],[Visas_db]],Table1[DB_uz_template_serv],0),0)&gt;0,1,0)</f>
        <v>1</v>
      </c>
    </row>
    <row r="268" spans="1:4" x14ac:dyDescent="0.25">
      <c r="A268" t="str">
        <f>"ocra_"&amp;Table2[[#This Row],[Column1]]</f>
        <v>ocra_alarmeco_lv</v>
      </c>
      <c r="B268" t="s">
        <v>249</v>
      </c>
      <c r="C268">
        <f>SEARCH("_lv",Table2[[#This Row],[Column1]])</f>
        <v>9</v>
      </c>
      <c r="D268">
        <f>IF(IFERROR(MATCH(Table2[[#This Row],[Visas_db]],Table1[DB_uz_template_serv],0),0)&gt;0,1,0)</f>
        <v>1</v>
      </c>
    </row>
    <row r="269" spans="1:4" x14ac:dyDescent="0.25">
      <c r="A269" t="str">
        <f>"ocra_"&amp;Table2[[#This Row],[Column1]]</f>
        <v>ocra_aivii_centrs_lv</v>
      </c>
      <c r="B269" t="s">
        <v>248</v>
      </c>
      <c r="C269">
        <f>SEARCH("_lv",Table2[[#This Row],[Column1]])</f>
        <v>13</v>
      </c>
      <c r="D269">
        <f>IF(IFERROR(MATCH(Table2[[#This Row],[Visas_db]],Table1[DB_uz_template_serv],0),0)&gt;0,1,0)</f>
        <v>1</v>
      </c>
    </row>
    <row r="270" spans="1:4" x14ac:dyDescent="0.25">
      <c r="A270" t="str">
        <f>"ocra_"&amp;Table2[[#This Row],[Column1]]</f>
        <v>ocra_airwave_lv</v>
      </c>
      <c r="B270" t="s">
        <v>247</v>
      </c>
      <c r="C270">
        <f>SEARCH("_lv",Table2[[#This Row],[Column1]])</f>
        <v>8</v>
      </c>
      <c r="D270">
        <f>IF(IFERROR(MATCH(Table2[[#This Row],[Visas_db]],Table1[DB_uz_template_serv],0),0)&gt;0,1,0)</f>
        <v>1</v>
      </c>
    </row>
    <row r="271" spans="1:4" x14ac:dyDescent="0.25">
      <c r="A271" t="str">
        <f>"ocra_"&amp;Table2[[#This Row],[Column1]]</f>
        <v>ocra_aim_solutions_lv</v>
      </c>
      <c r="B271" t="s">
        <v>246</v>
      </c>
      <c r="C271">
        <f>SEARCH("_lv",Table2[[#This Row],[Column1]])</f>
        <v>14</v>
      </c>
      <c r="D271">
        <f>IF(IFERROR(MATCH(Table2[[#This Row],[Visas_db]],Table1[DB_uz_template_serv],0),0)&gt;0,1,0)</f>
        <v>1</v>
      </c>
    </row>
    <row r="272" spans="1:4" x14ac:dyDescent="0.25">
      <c r="A272" t="str">
        <f>"ocra_"&amp;Table2[[#This Row],[Column1]]</f>
        <v>ocra_aike_lv</v>
      </c>
      <c r="B272" t="s">
        <v>245</v>
      </c>
      <c r="C272">
        <f>SEARCH("_lv",Table2[[#This Row],[Column1]])</f>
        <v>5</v>
      </c>
      <c r="D272">
        <f>IF(IFERROR(MATCH(Table2[[#This Row],[Visas_db]],Table1[DB_uz_template_serv],0),0)&gt;0,1,0)</f>
        <v>1</v>
      </c>
    </row>
    <row r="273" spans="1:4" x14ac:dyDescent="0.25">
      <c r="A273" t="str">
        <f>"ocra_"&amp;Table2[[#This Row],[Column1]]</f>
        <v>ocra_agre_elektro_lv</v>
      </c>
      <c r="B273" t="s">
        <v>244</v>
      </c>
      <c r="C273">
        <f>SEARCH("_lv",Table2[[#This Row],[Column1]])</f>
        <v>13</v>
      </c>
      <c r="D273">
        <f>IF(IFERROR(MATCH(Table2[[#This Row],[Visas_db]],Table1[DB_uz_template_serv],0),0)&gt;0,1,0)</f>
        <v>1</v>
      </c>
    </row>
    <row r="274" spans="1:4" x14ac:dyDescent="0.25">
      <c r="A274" t="str">
        <f>"ocra_"&amp;Table2[[#This Row],[Column1]]</f>
        <v>ocra_agapics_lv</v>
      </c>
      <c r="B274" t="s">
        <v>243</v>
      </c>
      <c r="C274">
        <f>SEARCH("_lv",Table2[[#This Row],[Column1]])</f>
        <v>8</v>
      </c>
      <c r="D274">
        <f>IF(IFERROR(MATCH(Table2[[#This Row],[Visas_db]],Table1[DB_uz_template_serv],0),0)&gt;0,1,0)</f>
        <v>1</v>
      </c>
    </row>
    <row r="275" spans="1:4" x14ac:dyDescent="0.25">
      <c r="A275" t="str">
        <f>"ocra_"&amp;Table2[[#This Row],[Column1]]</f>
        <v>ocra_abakhan_lv</v>
      </c>
      <c r="B275" t="s">
        <v>241</v>
      </c>
      <c r="C275">
        <f>SEARCH("_lv",Table2[[#This Row],[Column1]])</f>
        <v>8</v>
      </c>
      <c r="D275">
        <f>IF(IFERROR(MATCH(Table2[[#This Row],[Visas_db]],Table1[DB_uz_template_serv],0),0)&gt;0,1,0)</f>
        <v>1</v>
      </c>
    </row>
    <row r="276" spans="1:4" x14ac:dyDescent="0.25">
      <c r="A276" t="str">
        <f>"ocra_"&amp;Table2[[#This Row],[Column1]]</f>
        <v>ocra_a_aptiekas_lv</v>
      </c>
      <c r="B276" t="s">
        <v>268</v>
      </c>
      <c r="C276">
        <f>SEARCH("_lv",Table2[[#This Row],[Column1]])</f>
        <v>11</v>
      </c>
      <c r="D276">
        <f>IF(IFERROR(MATCH(Table2[[#This Row],[Visas_db]],Table1[DB_uz_template_serv],0),0)&gt;0,1,0)</f>
        <v>1</v>
      </c>
    </row>
    <row r="277" spans="1:4" x14ac:dyDescent="0.25">
      <c r="A277" t="str">
        <f>"ocra_"&amp;Table2[[#This Row],[Column1]]</f>
        <v>ocra_4systems_lv</v>
      </c>
      <c r="B277" t="s">
        <v>240</v>
      </c>
      <c r="C277">
        <f>SEARCH("_lv",Table2[[#This Row],[Column1]])</f>
        <v>9</v>
      </c>
      <c r="D277">
        <f>IF(IFERROR(MATCH(Table2[[#This Row],[Visas_db]],Table1[DB_uz_template_serv],0),0)&gt;0,1,0)</f>
        <v>1</v>
      </c>
    </row>
    <row r="278" spans="1:4" x14ac:dyDescent="0.25">
      <c r="A278" t="str">
        <f>"ocra_"&amp;Table2[[#This Row],[Column1]]</f>
        <v>ocra_4room_sia_lv</v>
      </c>
      <c r="B278" t="s">
        <v>239</v>
      </c>
      <c r="C278">
        <f>SEARCH("_lv",Table2[[#This Row],[Column1]])</f>
        <v>10</v>
      </c>
      <c r="D278">
        <f>IF(IFERROR(MATCH(Table2[[#This Row],[Visas_db]],Table1[DB_uz_template_serv],0),0)&gt;0,1,0)</f>
        <v>1</v>
      </c>
    </row>
    <row r="279" spans="1:4" x14ac:dyDescent="0.25">
      <c r="A279" t="str">
        <f>"ocra_"&amp;Table2[[#This Row],[Column1]]</f>
        <v>ocra_1home_group_fil_lv</v>
      </c>
      <c r="B279" t="s">
        <v>234</v>
      </c>
      <c r="C279">
        <f>SEARCH("_lv",Table2[[#This Row],[Column1]])</f>
        <v>16</v>
      </c>
      <c r="D279">
        <f>IF(IFERROR(MATCH(Table2[[#This Row],[Visas_db]],Table1[DB_uz_template_serv],0),0)&gt;0,1,0)</f>
        <v>1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62954-97A4-4000-B860-0FA8328401AA}">
  <dimension ref="A1:G40"/>
  <sheetViews>
    <sheetView tabSelected="1" topLeftCell="B1" workbookViewId="0">
      <selection activeCell="F2" sqref="F2:F40"/>
    </sheetView>
  </sheetViews>
  <sheetFormatPr defaultRowHeight="15" x14ac:dyDescent="0.25"/>
  <cols>
    <col min="1" max="1" width="33.140625" bestFit="1" customWidth="1"/>
    <col min="2" max="2" width="28.28515625" bestFit="1" customWidth="1"/>
    <col min="4" max="5" width="14" bestFit="1" customWidth="1"/>
    <col min="6" max="6" width="53.7109375" bestFit="1" customWidth="1"/>
  </cols>
  <sheetData>
    <row r="1" spans="1:7" x14ac:dyDescent="0.25">
      <c r="A1" t="s">
        <v>512</v>
      </c>
      <c r="B1" t="s">
        <v>233</v>
      </c>
      <c r="C1" t="s">
        <v>531</v>
      </c>
      <c r="D1" t="s">
        <v>532</v>
      </c>
      <c r="E1" t="s">
        <v>533</v>
      </c>
    </row>
    <row r="2" spans="1:7" x14ac:dyDescent="0.25">
      <c r="A2" t="s">
        <v>519</v>
      </c>
      <c r="B2" t="s">
        <v>235</v>
      </c>
      <c r="C2">
        <v>12</v>
      </c>
      <c r="D2">
        <v>0</v>
      </c>
      <c r="E2" t="s">
        <v>514</v>
      </c>
      <c r="F2" t="str">
        <f>"delete from "&amp;E2&amp;"."&amp;A2&amp;".dbo.int_teated;"</f>
        <v>delete from DIRECTO18A.ocra_4e_4energia_lv.dbo.int_teated;</v>
      </c>
      <c r="G2" t="str">
        <f>"insert into "&amp;E2&amp;"."&amp;A2&amp;".dbo.int_teated (nr,aeg,sisu,aktiivne,critical) SELECT nr,aeg,sisu,aktiivne,critical from ocra_aim_solutions_lv.dbo.int_teated where nr=1;"</f>
        <v>insert into DIRECTO18A.ocra_4e_4energia_lv.dbo.int_teated (nr,aeg,sisu,aktiivne,critical) SELECT nr,aeg,sisu,aktiivne,critical from ocra_aim_solutions_lv.dbo.int_teated where nr=1;</v>
      </c>
    </row>
    <row r="3" spans="1:7" x14ac:dyDescent="0.25">
      <c r="A3" t="s">
        <v>537</v>
      </c>
      <c r="B3" t="s">
        <v>236</v>
      </c>
      <c r="C3">
        <v>11</v>
      </c>
      <c r="D3">
        <v>0</v>
      </c>
      <c r="E3" t="s">
        <v>514</v>
      </c>
      <c r="F3" t="str">
        <f t="shared" ref="F3:F40" si="0">"delete from "&amp;E3&amp;"."&amp;A3&amp;".dbo.int_teated;"</f>
        <v>delete from DIRECTO18A.ocra_4e_enercom_lv.dbo.int_teated;</v>
      </c>
      <c r="G3" t="str">
        <f t="shared" ref="G3:G40" si="1">"insert into "&amp;E3&amp;"."&amp;A3&amp;".dbo.int_teated (nr,aeg,sisu,aktiivne,critical) SELECT nr,aeg,sisu,aktiivne,critical from ocra_aim_solutions_lv.dbo.int_teated where nr=1;"</f>
        <v>insert into DIRECTO18A.ocra_4e_enercom_lv.dbo.int_teated (nr,aeg,sisu,aktiivne,critical) SELECT nr,aeg,sisu,aktiivne,critical from ocra_aim_solutions_lv.dbo.int_teated where nr=1;</v>
      </c>
    </row>
    <row r="4" spans="1:7" x14ac:dyDescent="0.25">
      <c r="A4" t="s">
        <v>520</v>
      </c>
      <c r="B4" t="s">
        <v>237</v>
      </c>
      <c r="C4">
        <v>19</v>
      </c>
      <c r="D4">
        <v>0</v>
      </c>
      <c r="E4" t="s">
        <v>514</v>
      </c>
      <c r="F4" t="str">
        <f t="shared" si="0"/>
        <v>delete from DIRECTO18A.ocra_4e_pellet_4energia_lv.dbo.int_teated;</v>
      </c>
      <c r="G4" t="str">
        <f t="shared" si="1"/>
        <v>insert into DIRECTO18A.ocra_4e_pellet_4energia_lv.dbo.int_teated (nr,aeg,sisu,aktiivne,critical) SELECT nr,aeg,sisu,aktiivne,critical from ocra_aim_solutions_lv.dbo.int_teated where nr=1;</v>
      </c>
    </row>
    <row r="5" spans="1:7" x14ac:dyDescent="0.25">
      <c r="A5" t="s">
        <v>521</v>
      </c>
      <c r="B5" t="s">
        <v>238</v>
      </c>
      <c r="C5">
        <v>27</v>
      </c>
      <c r="D5">
        <v>0</v>
      </c>
      <c r="E5" t="s">
        <v>514</v>
      </c>
      <c r="F5" t="str">
        <f t="shared" si="0"/>
        <v>delete from DIRECTO18A.ocra_4e_technological_solutions_lv.dbo.int_teated;</v>
      </c>
      <c r="G5" t="str">
        <f t="shared" si="1"/>
        <v>insert into DIRECTO18A.ocra_4e_technological_solutions_lv.dbo.int_teated (nr,aeg,sisu,aktiivne,critical) SELECT nr,aeg,sisu,aktiivne,critical from ocra_aim_solutions_lv.dbo.int_teated where nr=1;</v>
      </c>
    </row>
    <row r="6" spans="1:7" x14ac:dyDescent="0.25">
      <c r="A6" t="s">
        <v>538</v>
      </c>
      <c r="B6" t="s">
        <v>242</v>
      </c>
      <c r="C6">
        <v>7</v>
      </c>
      <c r="D6">
        <v>0</v>
      </c>
      <c r="E6" t="s">
        <v>514</v>
      </c>
      <c r="F6" t="str">
        <f t="shared" si="0"/>
        <v>delete from DIRECTO18A.ocra_addcar_lv.dbo.int_teated;</v>
      </c>
      <c r="G6" t="str">
        <f t="shared" si="1"/>
        <v>insert into DIRECTO18A.ocra_addcar_lv.dbo.int_teated (nr,aeg,sisu,aktiivne,critical) SELECT nr,aeg,sisu,aktiivne,critical from ocra_aim_solutions_lv.dbo.int_teated where nr=1;</v>
      </c>
    </row>
    <row r="7" spans="1:7" x14ac:dyDescent="0.25">
      <c r="A7" t="s">
        <v>539</v>
      </c>
      <c r="B7" t="s">
        <v>272</v>
      </c>
      <c r="C7">
        <v>22</v>
      </c>
      <c r="D7">
        <v>0</v>
      </c>
      <c r="E7" t="s">
        <v>514</v>
      </c>
      <c r="F7" t="str">
        <f t="shared" si="0"/>
        <v>delete from DIRECTO18A.ocra_baltic_industrial_sia_lv.dbo.int_teated;</v>
      </c>
      <c r="G7" t="str">
        <f t="shared" si="1"/>
        <v>insert into DIRECTO18A.ocra_baltic_industrial_sia_lv.dbo.int_teated (nr,aeg,sisu,aktiivne,critical) SELECT nr,aeg,sisu,aktiivne,critical from ocra_aim_solutions_lv.dbo.int_teated where nr=1;</v>
      </c>
    </row>
    <row r="8" spans="1:7" x14ac:dyDescent="0.25">
      <c r="A8" t="s">
        <v>540</v>
      </c>
      <c r="B8" t="s">
        <v>275</v>
      </c>
      <c r="C8">
        <v>14</v>
      </c>
      <c r="D8">
        <v>0</v>
      </c>
      <c r="E8" t="s">
        <v>563</v>
      </c>
      <c r="F8" t="str">
        <f t="shared" si="0"/>
        <v>delete from DIRECTO20A.ocra_bella_collant_lv.dbo.int_teated;</v>
      </c>
      <c r="G8" t="str">
        <f t="shared" si="1"/>
        <v>insert into DIRECTO20A.ocra_bella_collant_lv.dbo.int_teated (nr,aeg,sisu,aktiivne,critical) SELECT nr,aeg,sisu,aktiivne,critical from ocra_aim_solutions_lv.dbo.int_teated where nr=1;</v>
      </c>
    </row>
    <row r="9" spans="1:7" x14ac:dyDescent="0.25">
      <c r="A9" t="s">
        <v>541</v>
      </c>
      <c r="B9" t="s">
        <v>278</v>
      </c>
      <c r="C9">
        <v>15</v>
      </c>
      <c r="D9">
        <v>0</v>
      </c>
      <c r="E9" t="s">
        <v>534</v>
      </c>
      <c r="F9" t="str">
        <f t="shared" si="0"/>
        <v>delete from DIRECTO18B.ocra_bilesu_serviss_lv.dbo.int_teated;</v>
      </c>
      <c r="G9" t="str">
        <f t="shared" si="1"/>
        <v>insert into DIRECTO18B.ocra_bilesu_serviss_lv.dbo.int_teated (nr,aeg,sisu,aktiivne,critical) SELECT nr,aeg,sisu,aktiivne,critical from ocra_aim_solutions_lv.dbo.int_teated where nr=1;</v>
      </c>
    </row>
    <row r="10" spans="1:7" x14ac:dyDescent="0.25">
      <c r="A10" t="s">
        <v>542</v>
      </c>
      <c r="B10" t="s">
        <v>280</v>
      </c>
      <c r="C10">
        <v>16</v>
      </c>
      <c r="D10">
        <v>0</v>
      </c>
      <c r="E10" t="s">
        <v>515</v>
      </c>
      <c r="F10" t="str">
        <f t="shared" si="0"/>
        <v>delete from DIRECTO17A.ocra_borceni_pellets_lv.dbo.int_teated;</v>
      </c>
      <c r="G10" t="str">
        <f t="shared" si="1"/>
        <v>insert into DIRECTO17A.ocra_borceni_pellets_lv.dbo.int_teated (nr,aeg,sisu,aktiivne,critical) SELECT nr,aeg,sisu,aktiivne,critical from ocra_aim_solutions_lv.dbo.int_teated where nr=1;</v>
      </c>
    </row>
    <row r="11" spans="1:7" x14ac:dyDescent="0.25">
      <c r="A11" t="s">
        <v>522</v>
      </c>
      <c r="B11" t="s">
        <v>286</v>
      </c>
      <c r="C11">
        <v>8</v>
      </c>
      <c r="D11">
        <v>0</v>
      </c>
      <c r="E11" t="s">
        <v>516</v>
      </c>
      <c r="F11" t="str">
        <f t="shared" si="0"/>
        <v>delete from DIRECTO14B.ocra_charlot_lv.dbo.int_teated;</v>
      </c>
      <c r="G11" t="str">
        <f t="shared" si="1"/>
        <v>insert into DIRECTO14B.ocra_charlot_lv.dbo.int_teated (nr,aeg,sisu,aktiivne,critical) SELECT nr,aeg,sisu,aktiivne,critical from ocra_aim_solutions_lv.dbo.int_teated where nr=1;</v>
      </c>
    </row>
    <row r="12" spans="1:7" x14ac:dyDescent="0.25">
      <c r="A12" t="s">
        <v>523</v>
      </c>
      <c r="B12" t="s">
        <v>292</v>
      </c>
      <c r="C12">
        <v>7</v>
      </c>
      <c r="D12">
        <v>0</v>
      </c>
      <c r="E12" t="s">
        <v>515</v>
      </c>
      <c r="F12" t="str">
        <f t="shared" si="0"/>
        <v>delete from DIRECTO17A.ocra_city24_lv.dbo.int_teated;</v>
      </c>
      <c r="G12" t="str">
        <f t="shared" si="1"/>
        <v>insert into DIRECTO17A.ocra_city24_lv.dbo.int_teated (nr,aeg,sisu,aktiivne,critical) SELECT nr,aeg,sisu,aktiivne,critical from ocra_aim_solutions_lv.dbo.int_teated where nr=1;</v>
      </c>
    </row>
    <row r="13" spans="1:7" x14ac:dyDescent="0.25">
      <c r="A13" t="s">
        <v>543</v>
      </c>
      <c r="B13" t="s">
        <v>297</v>
      </c>
      <c r="C13">
        <v>6</v>
      </c>
      <c r="D13">
        <v>0</v>
      </c>
      <c r="E13" t="s">
        <v>566</v>
      </c>
      <c r="F13" t="str">
        <f t="shared" si="0"/>
        <v>delete from DIRECTO21C.ocra_damas_lv.dbo.int_teated;</v>
      </c>
      <c r="G13" t="str">
        <f t="shared" si="1"/>
        <v>insert into DIRECTO21C.ocra_damas_lv.dbo.int_teated (nr,aeg,sisu,aktiivne,critical) SELECT nr,aeg,sisu,aktiivne,critical from ocra_aim_solutions_lv.dbo.int_teated where nr=1;</v>
      </c>
    </row>
    <row r="14" spans="1:7" x14ac:dyDescent="0.25">
      <c r="A14" t="s">
        <v>544</v>
      </c>
      <c r="B14" t="s">
        <v>340</v>
      </c>
      <c r="C14">
        <v>14</v>
      </c>
      <c r="D14">
        <v>0</v>
      </c>
      <c r="E14" t="s">
        <v>514</v>
      </c>
      <c r="F14" t="str">
        <f t="shared" si="0"/>
        <v>delete from DIRECTO18A.ocra_fresh_finance_lv.dbo.int_teated;</v>
      </c>
      <c r="G14" t="str">
        <f t="shared" si="1"/>
        <v>insert into DIRECTO18A.ocra_fresh_finance_lv.dbo.int_teated (nr,aeg,sisu,aktiivne,critical) SELECT nr,aeg,sisu,aktiivne,critical from ocra_aim_solutions_lv.dbo.int_teated where nr=1;</v>
      </c>
    </row>
    <row r="15" spans="1:7" x14ac:dyDescent="0.25">
      <c r="A15" t="s">
        <v>545</v>
      </c>
      <c r="B15" t="s">
        <v>341</v>
      </c>
      <c r="C15">
        <v>6</v>
      </c>
      <c r="D15">
        <v>0</v>
      </c>
      <c r="E15" t="s">
        <v>516</v>
      </c>
      <c r="F15" t="str">
        <f t="shared" si="0"/>
        <v>delete from DIRECTO14B.ocra_gaita_lv.dbo.int_teated;</v>
      </c>
      <c r="G15" t="str">
        <f t="shared" si="1"/>
        <v>insert into DIRECTO14B.ocra_gaita_lv.dbo.int_teated (nr,aeg,sisu,aktiivne,critical) SELECT nr,aeg,sisu,aktiivne,critical from ocra_aim_solutions_lv.dbo.int_teated where nr=1;</v>
      </c>
    </row>
    <row r="16" spans="1:7" x14ac:dyDescent="0.25">
      <c r="A16" t="s">
        <v>546</v>
      </c>
      <c r="B16" t="s">
        <v>346</v>
      </c>
      <c r="C16">
        <v>22</v>
      </c>
      <c r="D16">
        <v>0</v>
      </c>
      <c r="E16" t="s">
        <v>515</v>
      </c>
      <c r="F16" t="str">
        <f t="shared" si="0"/>
        <v>delete from DIRECTO17A.ocra_graanul_invest_energy_lv.dbo.int_teated;</v>
      </c>
      <c r="G16" t="str">
        <f t="shared" si="1"/>
        <v>insert into DIRECTO17A.ocra_graanul_invest_energy_lv.dbo.int_teated (nr,aeg,sisu,aktiivne,critical) SELECT nr,aeg,sisu,aktiivne,critical from ocra_aim_solutions_lv.dbo.int_teated where nr=1;</v>
      </c>
    </row>
    <row r="17" spans="1:7" x14ac:dyDescent="0.25">
      <c r="A17" t="s">
        <v>547</v>
      </c>
      <c r="B17" t="s">
        <v>347</v>
      </c>
      <c r="C17">
        <v>15</v>
      </c>
      <c r="D17">
        <v>0</v>
      </c>
      <c r="E17" t="s">
        <v>515</v>
      </c>
      <c r="F17" t="str">
        <f t="shared" si="0"/>
        <v>delete from DIRECTO17A.ocra_graanul_invest_lv.dbo.int_teated;</v>
      </c>
      <c r="G17" t="str">
        <f t="shared" si="1"/>
        <v>insert into DIRECTO17A.ocra_graanul_invest_lv.dbo.int_teated (nr,aeg,sisu,aktiivne,critical) SELECT nr,aeg,sisu,aktiivne,critical from ocra_aim_solutions_lv.dbo.int_teated where nr=1;</v>
      </c>
    </row>
    <row r="18" spans="1:7" x14ac:dyDescent="0.25">
      <c r="A18" t="s">
        <v>548</v>
      </c>
      <c r="B18" t="s">
        <v>348</v>
      </c>
      <c r="C18">
        <v>23</v>
      </c>
      <c r="D18">
        <v>0</v>
      </c>
      <c r="E18" t="s">
        <v>515</v>
      </c>
      <c r="F18" t="str">
        <f t="shared" si="0"/>
        <v>delete from DIRECTO17A.ocra_graanul_pellets_energy_lv.dbo.int_teated;</v>
      </c>
      <c r="G18" t="str">
        <f t="shared" si="1"/>
        <v>insert into DIRECTO17A.ocra_graanul_pellets_energy_lv.dbo.int_teated (nr,aeg,sisu,aktiivne,critical) SELECT nr,aeg,sisu,aktiivne,critical from ocra_aim_solutions_lv.dbo.int_teated where nr=1;</v>
      </c>
    </row>
    <row r="19" spans="1:7" x14ac:dyDescent="0.25">
      <c r="A19" t="s">
        <v>549</v>
      </c>
      <c r="B19" t="s">
        <v>349</v>
      </c>
      <c r="C19">
        <v>16</v>
      </c>
      <c r="D19">
        <v>0</v>
      </c>
      <c r="E19" t="s">
        <v>515</v>
      </c>
      <c r="F19" t="str">
        <f t="shared" si="0"/>
        <v>delete from DIRECTO17A.ocra_graanul_pellets_lv.dbo.int_teated;</v>
      </c>
      <c r="G19" t="str">
        <f t="shared" si="1"/>
        <v>insert into DIRECTO17A.ocra_graanul_pellets_lv.dbo.int_teated (nr,aeg,sisu,aktiivne,critical) SELECT nr,aeg,sisu,aktiivne,critical from ocra_aim_solutions_lv.dbo.int_teated where nr=1;</v>
      </c>
    </row>
    <row r="20" spans="1:7" x14ac:dyDescent="0.25">
      <c r="A20" t="s">
        <v>524</v>
      </c>
      <c r="B20" t="s">
        <v>358</v>
      </c>
      <c r="C20">
        <v>5</v>
      </c>
      <c r="D20">
        <v>0</v>
      </c>
      <c r="E20" t="s">
        <v>515</v>
      </c>
      <c r="F20" t="str">
        <f t="shared" si="0"/>
        <v>delete from DIRECTO17A.ocra_herm_lv.dbo.int_teated;</v>
      </c>
      <c r="G20" t="str">
        <f t="shared" si="1"/>
        <v>insert into DIRECTO17A.ocra_herm_lv.dbo.int_teated (nr,aeg,sisu,aktiivne,critical) SELECT nr,aeg,sisu,aktiivne,critical from ocra_aim_solutions_lv.dbo.int_teated where nr=1;</v>
      </c>
    </row>
    <row r="21" spans="1:7" x14ac:dyDescent="0.25">
      <c r="A21" t="s">
        <v>550</v>
      </c>
      <c r="B21" t="s">
        <v>362</v>
      </c>
      <c r="C21">
        <v>8</v>
      </c>
      <c r="D21">
        <v>0</v>
      </c>
      <c r="E21" t="s">
        <v>564</v>
      </c>
      <c r="F21" t="str">
        <f t="shared" si="0"/>
        <v>delete from DIRECTO21A.ocra_hrx_sia_lv.dbo.int_teated;</v>
      </c>
      <c r="G21" t="str">
        <f t="shared" si="1"/>
        <v>insert into DIRECTO21A.ocra_hrx_sia_lv.dbo.int_teated (nr,aeg,sisu,aktiivne,critical) SELECT nr,aeg,sisu,aktiivne,critical from ocra_aim_solutions_lv.dbo.int_teated where nr=1;</v>
      </c>
    </row>
    <row r="22" spans="1:7" x14ac:dyDescent="0.25">
      <c r="A22" t="s">
        <v>551</v>
      </c>
      <c r="B22" t="s">
        <v>367</v>
      </c>
      <c r="C22">
        <v>6</v>
      </c>
      <c r="D22">
        <v>0</v>
      </c>
      <c r="E22" t="s">
        <v>514</v>
      </c>
      <c r="F22" t="str">
        <f t="shared" si="0"/>
        <v>delete from DIRECTO18A.ocra_inbio_lv.dbo.int_teated;</v>
      </c>
      <c r="G22" t="str">
        <f t="shared" si="1"/>
        <v>insert into DIRECTO18A.ocra_inbio_lv.dbo.int_teated (nr,aeg,sisu,aktiivne,critical) SELECT nr,aeg,sisu,aktiivne,critical from ocra_aim_solutions_lv.dbo.int_teated where nr=1;</v>
      </c>
    </row>
    <row r="23" spans="1:7" x14ac:dyDescent="0.25">
      <c r="A23" t="s">
        <v>552</v>
      </c>
      <c r="B23" t="s">
        <v>368</v>
      </c>
      <c r="C23">
        <v>17</v>
      </c>
      <c r="D23">
        <v>0</v>
      </c>
      <c r="E23" t="s">
        <v>515</v>
      </c>
      <c r="F23" t="str">
        <f t="shared" si="0"/>
        <v>delete from DIRECTO17A.ocra_incukalns_energy_lv.dbo.int_teated;</v>
      </c>
      <c r="G23" t="str">
        <f t="shared" si="1"/>
        <v>insert into DIRECTO17A.ocra_incukalns_energy_lv.dbo.int_teated (nr,aeg,sisu,aktiivne,critical) SELECT nr,aeg,sisu,aktiivne,critical from ocra_aim_solutions_lv.dbo.int_teated where nr=1;</v>
      </c>
    </row>
    <row r="24" spans="1:7" x14ac:dyDescent="0.25">
      <c r="A24" t="s">
        <v>525</v>
      </c>
      <c r="B24" t="s">
        <v>370</v>
      </c>
      <c r="C24">
        <v>5</v>
      </c>
      <c r="D24">
        <v>0</v>
      </c>
      <c r="E24" t="s">
        <v>515</v>
      </c>
      <c r="F24" t="str">
        <f t="shared" si="0"/>
        <v>delete from DIRECTO17A.ocra_isku_lv.dbo.int_teated;</v>
      </c>
      <c r="G24" t="str">
        <f t="shared" si="1"/>
        <v>insert into DIRECTO17A.ocra_isku_lv.dbo.int_teated (nr,aeg,sisu,aktiivne,critical) SELECT nr,aeg,sisu,aktiivne,critical from ocra_aim_solutions_lv.dbo.int_teated where nr=1;</v>
      </c>
    </row>
    <row r="25" spans="1:7" x14ac:dyDescent="0.25">
      <c r="A25" t="s">
        <v>553</v>
      </c>
      <c r="B25" t="s">
        <v>379</v>
      </c>
      <c r="C25">
        <v>17</v>
      </c>
      <c r="D25">
        <v>0</v>
      </c>
      <c r="E25" t="s">
        <v>516</v>
      </c>
      <c r="F25" t="str">
        <f t="shared" si="0"/>
        <v>delete from DIRECTO14B.ocra_laba_maja_centra_lv.dbo.int_teated;</v>
      </c>
      <c r="G25" t="str">
        <f t="shared" si="1"/>
        <v>insert into DIRECTO14B.ocra_laba_maja_centra_lv.dbo.int_teated (nr,aeg,sisu,aktiivne,critical) SELECT nr,aeg,sisu,aktiivne,critical from ocra_aim_solutions_lv.dbo.int_teated where nr=1;</v>
      </c>
    </row>
    <row r="26" spans="1:7" x14ac:dyDescent="0.25">
      <c r="A26" t="s">
        <v>554</v>
      </c>
      <c r="B26" t="s">
        <v>383</v>
      </c>
      <c r="C26">
        <v>9</v>
      </c>
      <c r="D26">
        <v>0</v>
      </c>
      <c r="E26" t="s">
        <v>515</v>
      </c>
      <c r="F26" t="str">
        <f t="shared" si="0"/>
        <v>delete from DIRECTO17A.ocra_latgran1_lv.dbo.int_teated;</v>
      </c>
      <c r="G26" t="str">
        <f t="shared" si="1"/>
        <v>insert into DIRECTO17A.ocra_latgran1_lv.dbo.int_teated (nr,aeg,sisu,aktiivne,critical) SELECT nr,aeg,sisu,aktiivne,critical from ocra_aim_solutions_lv.dbo.int_teated where nr=1;</v>
      </c>
    </row>
    <row r="27" spans="1:7" x14ac:dyDescent="0.25">
      <c r="A27" t="s">
        <v>536</v>
      </c>
      <c r="B27" t="s">
        <v>389</v>
      </c>
      <c r="C27">
        <v>5</v>
      </c>
      <c r="D27">
        <v>0</v>
      </c>
      <c r="E27" t="s">
        <v>565</v>
      </c>
      <c r="F27" t="str">
        <f t="shared" si="0"/>
        <v>delete from DIRECTO19B.ocra_leta_lv.dbo.int_teated;</v>
      </c>
      <c r="G27" t="str">
        <f t="shared" si="1"/>
        <v>insert into DIRECTO19B.ocra_leta_lv.dbo.int_teated (nr,aeg,sisu,aktiivne,critical) SELECT nr,aeg,sisu,aktiivne,critical from ocra_aim_solutions_lv.dbo.int_teated where nr=1;</v>
      </c>
    </row>
    <row r="28" spans="1:7" x14ac:dyDescent="0.25">
      <c r="A28" t="s">
        <v>555</v>
      </c>
      <c r="B28" t="s">
        <v>426</v>
      </c>
      <c r="C28">
        <v>10</v>
      </c>
      <c r="D28">
        <v>0</v>
      </c>
      <c r="E28" t="s">
        <v>565</v>
      </c>
      <c r="F28" t="str">
        <f t="shared" si="0"/>
        <v>delete from DIRECTO19B.ocra_newsworks_lv.dbo.int_teated;</v>
      </c>
      <c r="G28" t="str">
        <f t="shared" si="1"/>
        <v>insert into DIRECTO19B.ocra_newsworks_lv.dbo.int_teated (nr,aeg,sisu,aktiivne,critical) SELECT nr,aeg,sisu,aktiivne,critical from ocra_aim_solutions_lv.dbo.int_teated where nr=1;</v>
      </c>
    </row>
    <row r="29" spans="1:7" x14ac:dyDescent="0.25">
      <c r="A29" t="s">
        <v>526</v>
      </c>
      <c r="B29" t="s">
        <v>446</v>
      </c>
      <c r="C29">
        <v>19</v>
      </c>
      <c r="D29">
        <v>0</v>
      </c>
      <c r="E29" t="s">
        <v>514</v>
      </c>
      <c r="F29" t="str">
        <f t="shared" si="0"/>
        <v>delete from DIRECTO18A.ocra_plusplus_baltic_re_lv.dbo.int_teated;</v>
      </c>
      <c r="G29" t="str">
        <f t="shared" si="1"/>
        <v>insert into DIRECTO18A.ocra_plusplus_baltic_re_lv.dbo.int_teated (nr,aeg,sisu,aktiivne,critical) SELECT nr,aeg,sisu,aktiivne,critical from ocra_aim_solutions_lv.dbo.int_teated where nr=1;</v>
      </c>
    </row>
    <row r="30" spans="1:7" x14ac:dyDescent="0.25">
      <c r="A30" t="s">
        <v>527</v>
      </c>
      <c r="B30" t="s">
        <v>447</v>
      </c>
      <c r="C30">
        <v>16</v>
      </c>
      <c r="D30">
        <v>0</v>
      </c>
      <c r="E30" t="s">
        <v>514</v>
      </c>
      <c r="F30" t="str">
        <f t="shared" si="0"/>
        <v>delete from DIRECTO18A.ocra_plusplus_filial_lv.dbo.int_teated;</v>
      </c>
      <c r="G30" t="str">
        <f t="shared" si="1"/>
        <v>insert into DIRECTO18A.ocra_plusplus_filial_lv.dbo.int_teated (nr,aeg,sisu,aktiivne,critical) SELECT nr,aeg,sisu,aktiivne,critical from ocra_aim_solutions_lv.dbo.int_teated where nr=1;</v>
      </c>
    </row>
    <row r="31" spans="1:7" x14ac:dyDescent="0.25">
      <c r="A31" t="s">
        <v>556</v>
      </c>
      <c r="B31" t="s">
        <v>448</v>
      </c>
      <c r="C31">
        <v>17</v>
      </c>
      <c r="D31">
        <v>0</v>
      </c>
      <c r="E31" t="s">
        <v>514</v>
      </c>
      <c r="F31" t="str">
        <f t="shared" si="0"/>
        <v>delete from DIRECTO18A.ocra_plusplus_inkasso_lv.dbo.int_teated;</v>
      </c>
      <c r="G31" t="str">
        <f t="shared" si="1"/>
        <v>insert into DIRECTO18A.ocra_plusplus_inkasso_lv.dbo.int_teated (nr,aeg,sisu,aktiivne,critical) SELECT nr,aeg,sisu,aktiivne,critical from ocra_aim_solutions_lv.dbo.int_teated where nr=1;</v>
      </c>
    </row>
    <row r="32" spans="1:7" x14ac:dyDescent="0.25">
      <c r="A32" t="s">
        <v>528</v>
      </c>
      <c r="B32" t="s">
        <v>454</v>
      </c>
      <c r="C32">
        <v>8</v>
      </c>
      <c r="D32">
        <v>0</v>
      </c>
      <c r="E32" t="s">
        <v>516</v>
      </c>
      <c r="F32" t="str">
        <f t="shared" si="0"/>
        <v>delete from DIRECTO14B.ocra_pristis_lv.dbo.int_teated;</v>
      </c>
      <c r="G32" t="str">
        <f t="shared" si="1"/>
        <v>insert into DIRECTO14B.ocra_pristis_lv.dbo.int_teated (nr,aeg,sisu,aktiivne,critical) SELECT nr,aeg,sisu,aktiivne,critical from ocra_aim_solutions_lv.dbo.int_teated where nr=1;</v>
      </c>
    </row>
    <row r="33" spans="1:7" x14ac:dyDescent="0.25">
      <c r="A33" t="s">
        <v>557</v>
      </c>
      <c r="B33" t="s">
        <v>461</v>
      </c>
      <c r="C33">
        <v>20</v>
      </c>
      <c r="D33">
        <v>0</v>
      </c>
      <c r="E33" t="s">
        <v>516</v>
      </c>
      <c r="F33" t="str">
        <f t="shared" si="0"/>
        <v>delete from DIRECTO14B.ocra_purvciems_residence_lv.dbo.int_teated;</v>
      </c>
      <c r="G33" t="str">
        <f t="shared" si="1"/>
        <v>insert into DIRECTO14B.ocra_purvciems_residence_lv.dbo.int_teated (nr,aeg,sisu,aktiivne,critical) SELECT nr,aeg,sisu,aktiivne,critical from ocra_aim_solutions_lv.dbo.int_teated where nr=1;</v>
      </c>
    </row>
    <row r="34" spans="1:7" x14ac:dyDescent="0.25">
      <c r="A34" t="s">
        <v>558</v>
      </c>
      <c r="B34" t="s">
        <v>464</v>
      </c>
      <c r="C34">
        <v>14</v>
      </c>
      <c r="D34">
        <v>0</v>
      </c>
      <c r="E34" t="s">
        <v>514</v>
      </c>
      <c r="F34" t="str">
        <f t="shared" si="0"/>
        <v>delete from DIRECTO18A.ocra_rimess_latvia_lv.dbo.int_teated;</v>
      </c>
      <c r="G34" t="str">
        <f t="shared" si="1"/>
        <v>insert into DIRECTO18A.ocra_rimess_latvia_lv.dbo.int_teated (nr,aeg,sisu,aktiivne,critical) SELECT nr,aeg,sisu,aktiivne,critical from ocra_aim_solutions_lv.dbo.int_teated where nr=1;</v>
      </c>
    </row>
    <row r="35" spans="1:7" x14ac:dyDescent="0.25">
      <c r="A35" t="s">
        <v>559</v>
      </c>
      <c r="B35" t="s">
        <v>482</v>
      </c>
      <c r="C35">
        <v>12</v>
      </c>
      <c r="D35">
        <v>0</v>
      </c>
      <c r="E35" t="s">
        <v>515</v>
      </c>
      <c r="F35" t="str">
        <f t="shared" si="0"/>
        <v>delete from DIRECTO17A.ocra_sunly_infra_lv.dbo.int_teated;</v>
      </c>
      <c r="G35" t="str">
        <f t="shared" si="1"/>
        <v>insert into DIRECTO17A.ocra_sunly_infra_lv.dbo.int_teated (nr,aeg,sisu,aktiivne,critical) SELECT nr,aeg,sisu,aktiivne,critical from ocra_aim_solutions_lv.dbo.int_teated where nr=1;</v>
      </c>
    </row>
    <row r="36" spans="1:7" x14ac:dyDescent="0.25">
      <c r="A36" t="s">
        <v>560</v>
      </c>
      <c r="B36" t="s">
        <v>490</v>
      </c>
      <c r="C36">
        <v>6</v>
      </c>
      <c r="D36">
        <v>0</v>
      </c>
      <c r="E36" t="s">
        <v>517</v>
      </c>
      <c r="F36" t="str">
        <f t="shared" si="0"/>
        <v>delete from DIRECTO14C.ocra_tavex_lv.dbo.int_teated;</v>
      </c>
      <c r="G36" t="str">
        <f t="shared" si="1"/>
        <v>insert into DIRECTO14C.ocra_tavex_lv.dbo.int_teated (nr,aeg,sisu,aktiivne,critical) SELECT nr,aeg,sisu,aktiivne,critical from ocra_aim_solutions_lv.dbo.int_teated where nr=1;</v>
      </c>
    </row>
    <row r="37" spans="1:7" x14ac:dyDescent="0.25">
      <c r="A37" t="s">
        <v>529</v>
      </c>
      <c r="B37" t="s">
        <v>496</v>
      </c>
      <c r="C37">
        <v>7</v>
      </c>
      <c r="D37">
        <v>0</v>
      </c>
      <c r="E37" t="s">
        <v>518</v>
      </c>
      <c r="F37" t="str">
        <f t="shared" si="0"/>
        <v>delete from DIRECTO16B.ocra_telema_lv.dbo.int_teated;</v>
      </c>
      <c r="G37" t="str">
        <f t="shared" si="1"/>
        <v>insert into DIRECTO16B.ocra_telema_lv.dbo.int_teated (nr,aeg,sisu,aktiivne,critical) SELECT nr,aeg,sisu,aktiivne,critical from ocra_aim_solutions_lv.dbo.int_teated where nr=1;</v>
      </c>
    </row>
    <row r="38" spans="1:7" x14ac:dyDescent="0.25">
      <c r="A38" t="s">
        <v>561</v>
      </c>
      <c r="B38" t="s">
        <v>499</v>
      </c>
      <c r="C38">
        <v>5</v>
      </c>
      <c r="D38">
        <v>0</v>
      </c>
      <c r="E38" t="s">
        <v>514</v>
      </c>
      <c r="F38" t="str">
        <f t="shared" si="0"/>
        <v>delete from DIRECTO18A.ocra_teva_lv.dbo.int_teated;</v>
      </c>
      <c r="G38" t="str">
        <f t="shared" si="1"/>
        <v>insert into DIRECTO18A.ocra_teva_lv.dbo.int_teated (nr,aeg,sisu,aktiivne,critical) SELECT nr,aeg,sisu,aktiivne,critical from ocra_aim_solutions_lv.dbo.int_teated where nr=1;</v>
      </c>
    </row>
    <row r="39" spans="1:7" x14ac:dyDescent="0.25">
      <c r="A39" t="s">
        <v>562</v>
      </c>
      <c r="B39" t="s">
        <v>501</v>
      </c>
      <c r="C39">
        <v>8</v>
      </c>
      <c r="D39">
        <v>0</v>
      </c>
      <c r="E39" t="s">
        <v>515</v>
      </c>
      <c r="F39" t="str">
        <f t="shared" si="0"/>
        <v>delete from DIRECTO17A.ocra_track24_lv.dbo.int_teated;</v>
      </c>
      <c r="G39" t="str">
        <f t="shared" si="1"/>
        <v>insert into DIRECTO17A.ocra_track24_lv.dbo.int_teated (nr,aeg,sisu,aktiivne,critical) SELECT nr,aeg,sisu,aktiivne,critical from ocra_aim_solutions_lv.dbo.int_teated where nr=1;</v>
      </c>
    </row>
    <row r="40" spans="1:7" x14ac:dyDescent="0.25">
      <c r="A40" t="s">
        <v>530</v>
      </c>
      <c r="B40" t="s">
        <v>504</v>
      </c>
      <c r="C40">
        <v>6</v>
      </c>
      <c r="D40">
        <v>0</v>
      </c>
      <c r="E40" t="s">
        <v>565</v>
      </c>
      <c r="F40" t="str">
        <f t="shared" si="0"/>
        <v>delete from DIRECTO19B.ocra_tvnet_lv.dbo.int_teated;</v>
      </c>
      <c r="G40" t="str">
        <f t="shared" si="1"/>
        <v>insert into DIRECTO19B.ocra_tvnet_lv.dbo.int_teated (nr,aeg,sisu,aktiivne,critical) SELECT nr,aeg,sisu,aktiivne,critical from ocra_aim_solutions_lv.dbo.int_teated where nr=1;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EE28-9765-4DEF-BF4B-86EC0BD8A343}">
  <dimension ref="A1:E13"/>
  <sheetViews>
    <sheetView workbookViewId="0">
      <selection activeCell="C18" sqref="C18"/>
    </sheetView>
  </sheetViews>
  <sheetFormatPr defaultRowHeight="15" x14ac:dyDescent="0.25"/>
  <cols>
    <col min="1" max="1" width="11.85546875" bestFit="1" customWidth="1"/>
    <col min="2" max="2" width="33.140625" bestFit="1" customWidth="1"/>
    <col min="3" max="3" width="98.5703125" customWidth="1"/>
    <col min="4" max="4" width="136.7109375" customWidth="1"/>
    <col min="5" max="5" width="47.85546875" customWidth="1"/>
  </cols>
  <sheetData>
    <row r="1" spans="1:5" x14ac:dyDescent="0.25">
      <c r="A1" t="s">
        <v>514</v>
      </c>
      <c r="B1" t="s">
        <v>519</v>
      </c>
      <c r="C1" t="str">
        <f>"insert into "&amp;A1&amp;"."&amp;B1&amp;".dbo.int_print (id,dokument,xsl) select id,dokument,xsl from ocra_template_lv.dbo.int_print where id='int_hooldus_klient_pfpiskg';"</f>
        <v>insert into DIRECTO18A.ocra_4e_4energia_lv.dbo.int_print (id,dokument,xsl) select id,dokument,xsl from ocra_template_lv.dbo.int_print where id='int_hooldus_klient_pfpiskg';</v>
      </c>
      <c r="D1" t="str">
        <f>"select sk.setting, count(sk.setting) from "&amp;A1&amp;"."&amp;B1&amp;".dbo.kasutajad kd inner join "&amp;A1&amp;"."&amp;B1&amp;".dbo.settings_kasutaja sk on kd.kood=sk.kasutaja where sk.id='personal_type' group by sk.setting;"</f>
        <v>select sk.setting, count(sk.setting) from DIRECTO18A.ocra_4e_4energia_lv.dbo.kasutajad kd inner join DIRECTO18A.ocra_4e_4energia_lv.dbo.settings_kasutaja sk on kd.kood=sk.kasutaja where sk.id='personal_type' group by sk.setting;</v>
      </c>
      <c r="E1" t="str">
        <f>"INSERT INTO "&amp;A1&amp;"."&amp;B1&amp;".dbo.per_pyhad (aeg,nimi,eelnev_lyhem) SELECT aeg,nimi,eelnev_lyhem from per_pyhad where aeg not in (select aeg from "&amp;A1&amp;"."&amp;B1&amp;".dbo.per_pyhad);"</f>
        <v>INSERT INTO DIRECTO18A.ocra_4e_4energia_lv.dbo.per_pyhad (aeg,nimi,eelnev_lyhem) SELECT aeg,nimi,eelnev_lyhem from per_pyhad where aeg not in (select aeg from DIRECTO18A.ocra_4e_4energia_lv.dbo.per_pyhad);</v>
      </c>
    </row>
    <row r="2" spans="1:5" x14ac:dyDescent="0.25">
      <c r="A2" t="s">
        <v>514</v>
      </c>
      <c r="B2" t="s">
        <v>520</v>
      </c>
      <c r="C2" t="str">
        <f t="shared" ref="C2:C13" si="0">"insert into "&amp;A2&amp;"."&amp;B2&amp;".dbo.int_print (id,dokument,xsl) select id,dokument,xsl from ocra_template_lv.dbo.int_print where id='int_hooldus_klient_pfpiskg';"</f>
        <v>insert into DIRECTO18A.ocra_4e_pellet_4energia_lv.dbo.int_print (id,dokument,xsl) select id,dokument,xsl from ocra_template_lv.dbo.int_print where id='int_hooldus_klient_pfpiskg';</v>
      </c>
      <c r="D2" t="str">
        <f t="shared" ref="D2:D12" si="1">"select sk.setting, count(sk.setting) from "&amp;A2&amp;"."&amp;B2&amp;".dbo.kasutajad kd inner join "&amp;A2&amp;"."&amp;B2&amp;".dbo.settings_kasutaja sk on kd.kood=sk.kasutaja where sk.id='personal_type' group by sk.setting;"</f>
        <v>select sk.setting, count(sk.setting) from DIRECTO18A.ocra_4e_pellet_4energia_lv.dbo.kasutajad kd inner join DIRECTO18A.ocra_4e_pellet_4energia_lv.dbo.settings_kasutaja sk on kd.kood=sk.kasutaja where sk.id='personal_type' group by sk.setting;</v>
      </c>
      <c r="E2" t="str">
        <f t="shared" ref="E2:E12" si="2">"INSERT INTO "&amp;A2&amp;"."&amp;B2&amp;".dbo.per_pyhad (aeg,nimi,eelnev_lyhem) SELECT aeg,nimi,eelnev_lyhem from per_pyhad where aeg not in (select aeg from "&amp;A2&amp;"."&amp;B2&amp;".dbo.per_pyhad);"</f>
        <v>INSERT INTO DIRECTO18A.ocra_4e_pellet_4energia_lv.dbo.per_pyhad (aeg,nimi,eelnev_lyhem) SELECT aeg,nimi,eelnev_lyhem from per_pyhad where aeg not in (select aeg from DIRECTO18A.ocra_4e_pellet_4energia_lv.dbo.per_pyhad);</v>
      </c>
    </row>
    <row r="3" spans="1:5" x14ac:dyDescent="0.25">
      <c r="A3" t="s">
        <v>514</v>
      </c>
      <c r="B3" t="s">
        <v>521</v>
      </c>
      <c r="C3" t="str">
        <f t="shared" si="0"/>
        <v>insert into DIRECTO18A.ocra_4e_technological_solutions_lv.dbo.int_print (id,dokument,xsl) select id,dokument,xsl from ocra_template_lv.dbo.int_print where id='int_hooldus_klient_pfpiskg';</v>
      </c>
      <c r="D3" t="str">
        <f t="shared" si="1"/>
        <v>select sk.setting, count(sk.setting) from DIRECTO18A.ocra_4e_technological_solutions_lv.dbo.kasutajad kd inner join DIRECTO18A.ocra_4e_technological_solutions_lv.dbo.settings_kasutaja sk on kd.kood=sk.kasutaja where sk.id='personal_type' group by sk.setting;</v>
      </c>
      <c r="E3" t="str">
        <f t="shared" si="2"/>
        <v>INSERT INTO DIRECTO18A.ocra_4e_technological_solutions_lv.dbo.per_pyhad (aeg,nimi,eelnev_lyhem) SELECT aeg,nimi,eelnev_lyhem from per_pyhad where aeg not in (select aeg from DIRECTO18A.ocra_4e_technological_solutions_lv.dbo.per_pyhad);</v>
      </c>
    </row>
    <row r="4" spans="1:5" x14ac:dyDescent="0.25">
      <c r="A4" t="s">
        <v>516</v>
      </c>
      <c r="B4" t="s">
        <v>522</v>
      </c>
      <c r="C4" t="str">
        <f t="shared" si="0"/>
        <v>insert into DIRECTO14B.ocra_charlot_lv.dbo.int_print (id,dokument,xsl) select id,dokument,xsl from ocra_template_lv.dbo.int_print where id='int_hooldus_klient_pfpiskg';</v>
      </c>
      <c r="D4" t="str">
        <f t="shared" si="1"/>
        <v>select sk.setting, count(sk.setting) from DIRECTO14B.ocra_charlot_lv.dbo.kasutajad kd inner join DIRECTO14B.ocra_charlot_lv.dbo.settings_kasutaja sk on kd.kood=sk.kasutaja where sk.id='personal_type' group by sk.setting;</v>
      </c>
      <c r="E4" t="str">
        <f t="shared" si="2"/>
        <v>INSERT INTO DIRECTO14B.ocra_charlot_lv.dbo.per_pyhad (aeg,nimi,eelnev_lyhem) SELECT aeg,nimi,eelnev_lyhem from per_pyhad where aeg not in (select aeg from DIRECTO14B.ocra_charlot_lv.dbo.per_pyhad);</v>
      </c>
    </row>
    <row r="5" spans="1:5" x14ac:dyDescent="0.25">
      <c r="A5" t="s">
        <v>515</v>
      </c>
      <c r="B5" t="s">
        <v>523</v>
      </c>
      <c r="C5" t="str">
        <f t="shared" si="0"/>
        <v>insert into DIRECTO17A.ocra_city24_lv.dbo.int_print (id,dokument,xsl) select id,dokument,xsl from ocra_template_lv.dbo.int_print where id='int_hooldus_klient_pfpiskg';</v>
      </c>
      <c r="D5" t="str">
        <f t="shared" si="1"/>
        <v>select sk.setting, count(sk.setting) from DIRECTO17A.ocra_city24_lv.dbo.kasutajad kd inner join DIRECTO17A.ocra_city24_lv.dbo.settings_kasutaja sk on kd.kood=sk.kasutaja where sk.id='personal_type' group by sk.setting;</v>
      </c>
      <c r="E5" t="str">
        <f t="shared" si="2"/>
        <v>INSERT INTO DIRECTO17A.ocra_city24_lv.dbo.per_pyhad (aeg,nimi,eelnev_lyhem) SELECT aeg,nimi,eelnev_lyhem from per_pyhad where aeg not in (select aeg from DIRECTO17A.ocra_city24_lv.dbo.per_pyhad);</v>
      </c>
    </row>
    <row r="6" spans="1:5" x14ac:dyDescent="0.25">
      <c r="A6" t="s">
        <v>515</v>
      </c>
      <c r="B6" t="s">
        <v>524</v>
      </c>
      <c r="C6" t="str">
        <f t="shared" si="0"/>
        <v>insert into DIRECTO17A.ocra_herm_lv.dbo.int_print (id,dokument,xsl) select id,dokument,xsl from ocra_template_lv.dbo.int_print where id='int_hooldus_klient_pfpiskg';</v>
      </c>
      <c r="D6" t="str">
        <f t="shared" si="1"/>
        <v>select sk.setting, count(sk.setting) from DIRECTO17A.ocra_herm_lv.dbo.kasutajad kd inner join DIRECTO17A.ocra_herm_lv.dbo.settings_kasutaja sk on kd.kood=sk.kasutaja where sk.id='personal_type' group by sk.setting;</v>
      </c>
      <c r="E6" t="str">
        <f t="shared" si="2"/>
        <v>INSERT INTO DIRECTO17A.ocra_herm_lv.dbo.per_pyhad (aeg,nimi,eelnev_lyhem) SELECT aeg,nimi,eelnev_lyhem from per_pyhad where aeg not in (select aeg from DIRECTO17A.ocra_herm_lv.dbo.per_pyhad);</v>
      </c>
    </row>
    <row r="7" spans="1:5" x14ac:dyDescent="0.25">
      <c r="A7" t="s">
        <v>515</v>
      </c>
      <c r="B7" t="s">
        <v>525</v>
      </c>
      <c r="C7" t="str">
        <f t="shared" si="0"/>
        <v>insert into DIRECTO17A.ocra_isku_lv.dbo.int_print (id,dokument,xsl) select id,dokument,xsl from ocra_template_lv.dbo.int_print where id='int_hooldus_klient_pfpiskg';</v>
      </c>
      <c r="D7" t="str">
        <f t="shared" si="1"/>
        <v>select sk.setting, count(sk.setting) from DIRECTO17A.ocra_isku_lv.dbo.kasutajad kd inner join DIRECTO17A.ocra_isku_lv.dbo.settings_kasutaja sk on kd.kood=sk.kasutaja where sk.id='personal_type' group by sk.setting;</v>
      </c>
      <c r="E7" t="str">
        <f t="shared" si="2"/>
        <v>INSERT INTO DIRECTO17A.ocra_isku_lv.dbo.per_pyhad (aeg,nimi,eelnev_lyhem) SELECT aeg,nimi,eelnev_lyhem from per_pyhad where aeg not in (select aeg from DIRECTO17A.ocra_isku_lv.dbo.per_pyhad);</v>
      </c>
    </row>
    <row r="8" spans="1:5" x14ac:dyDescent="0.25">
      <c r="A8" t="s">
        <v>514</v>
      </c>
      <c r="B8" t="s">
        <v>526</v>
      </c>
      <c r="C8" t="str">
        <f t="shared" si="0"/>
        <v>insert into DIRECTO18A.ocra_plusplus_baltic_re_lv.dbo.int_print (id,dokument,xsl) select id,dokument,xsl from ocra_template_lv.dbo.int_print where id='int_hooldus_klient_pfpiskg';</v>
      </c>
      <c r="D8" t="str">
        <f t="shared" si="1"/>
        <v>select sk.setting, count(sk.setting) from DIRECTO18A.ocra_plusplus_baltic_re_lv.dbo.kasutajad kd inner join DIRECTO18A.ocra_plusplus_baltic_re_lv.dbo.settings_kasutaja sk on kd.kood=sk.kasutaja where sk.id='personal_type' group by sk.setting;</v>
      </c>
      <c r="E8" t="str">
        <f t="shared" si="2"/>
        <v>INSERT INTO DIRECTO18A.ocra_plusplus_baltic_re_lv.dbo.per_pyhad (aeg,nimi,eelnev_lyhem) SELECT aeg,nimi,eelnev_lyhem from per_pyhad where aeg not in (select aeg from DIRECTO18A.ocra_plusplus_baltic_re_lv.dbo.per_pyhad);</v>
      </c>
    </row>
    <row r="9" spans="1:5" x14ac:dyDescent="0.25">
      <c r="A9" t="s">
        <v>514</v>
      </c>
      <c r="B9" t="s">
        <v>527</v>
      </c>
      <c r="C9" t="str">
        <f t="shared" si="0"/>
        <v>insert into DIRECTO18A.ocra_plusplus_filial_lv.dbo.int_print (id,dokument,xsl) select id,dokument,xsl from ocra_template_lv.dbo.int_print where id='int_hooldus_klient_pfpiskg';</v>
      </c>
      <c r="D9" t="str">
        <f t="shared" si="1"/>
        <v>select sk.setting, count(sk.setting) from DIRECTO18A.ocra_plusplus_filial_lv.dbo.kasutajad kd inner join DIRECTO18A.ocra_plusplus_filial_lv.dbo.settings_kasutaja sk on kd.kood=sk.kasutaja where sk.id='personal_type' group by sk.setting;</v>
      </c>
      <c r="E9" t="str">
        <f t="shared" si="2"/>
        <v>INSERT INTO DIRECTO18A.ocra_plusplus_filial_lv.dbo.per_pyhad (aeg,nimi,eelnev_lyhem) SELECT aeg,nimi,eelnev_lyhem from per_pyhad where aeg not in (select aeg from DIRECTO18A.ocra_plusplus_filial_lv.dbo.per_pyhad);</v>
      </c>
    </row>
    <row r="10" spans="1:5" x14ac:dyDescent="0.25">
      <c r="A10" t="s">
        <v>516</v>
      </c>
      <c r="B10" t="s">
        <v>528</v>
      </c>
      <c r="C10" t="str">
        <f t="shared" si="0"/>
        <v>insert into DIRECTO14B.ocra_pristis_lv.dbo.int_print (id,dokument,xsl) select id,dokument,xsl from ocra_template_lv.dbo.int_print where id='int_hooldus_klient_pfpiskg';</v>
      </c>
      <c r="D10" t="str">
        <f t="shared" si="1"/>
        <v>select sk.setting, count(sk.setting) from DIRECTO14B.ocra_pristis_lv.dbo.kasutajad kd inner join DIRECTO14B.ocra_pristis_lv.dbo.settings_kasutaja sk on kd.kood=sk.kasutaja where sk.id='personal_type' group by sk.setting;</v>
      </c>
      <c r="E10" t="str">
        <f t="shared" si="2"/>
        <v>INSERT INTO DIRECTO14B.ocra_pristis_lv.dbo.per_pyhad (aeg,nimi,eelnev_lyhem) SELECT aeg,nimi,eelnev_lyhem from per_pyhad where aeg not in (select aeg from DIRECTO14B.ocra_pristis_lv.dbo.per_pyhad);</v>
      </c>
    </row>
    <row r="11" spans="1:5" x14ac:dyDescent="0.25">
      <c r="A11" t="s">
        <v>518</v>
      </c>
      <c r="B11" t="s">
        <v>529</v>
      </c>
      <c r="C11" t="str">
        <f t="shared" si="0"/>
        <v>insert into DIRECTO16B.ocra_telema_lv.dbo.int_print (id,dokument,xsl) select id,dokument,xsl from ocra_template_lv.dbo.int_print where id='int_hooldus_klient_pfpiskg';</v>
      </c>
      <c r="D11" t="str">
        <f t="shared" si="1"/>
        <v>select sk.setting, count(sk.setting) from DIRECTO16B.ocra_telema_lv.dbo.kasutajad kd inner join DIRECTO16B.ocra_telema_lv.dbo.settings_kasutaja sk on kd.kood=sk.kasutaja where sk.id='personal_type' group by sk.setting;</v>
      </c>
      <c r="E11" t="str">
        <f t="shared" si="2"/>
        <v>INSERT INTO DIRECTO16B.ocra_telema_lv.dbo.per_pyhad (aeg,nimi,eelnev_lyhem) SELECT aeg,nimi,eelnev_lyhem from per_pyhad where aeg not in (select aeg from DIRECTO16B.ocra_telema_lv.dbo.per_pyhad);</v>
      </c>
    </row>
    <row r="12" spans="1:5" x14ac:dyDescent="0.25">
      <c r="A12" t="s">
        <v>515</v>
      </c>
      <c r="B12" t="s">
        <v>530</v>
      </c>
      <c r="C12" t="str">
        <f t="shared" si="0"/>
        <v>insert into DIRECTO17A.ocra_tvnet_lv.dbo.int_print (id,dokument,xsl) select id,dokument,xsl from ocra_template_lv.dbo.int_print where id='int_hooldus_klient_pfpiskg';</v>
      </c>
      <c r="D12" t="str">
        <f t="shared" si="1"/>
        <v>select sk.setting, count(sk.setting) from DIRECTO17A.ocra_tvnet_lv.dbo.kasutajad kd inner join DIRECTO17A.ocra_tvnet_lv.dbo.settings_kasutaja sk on kd.kood=sk.kasutaja where sk.id='personal_type' group by sk.setting;</v>
      </c>
      <c r="E12" t="str">
        <f t="shared" si="2"/>
        <v>INSERT INTO DIRECTO17A.ocra_tvnet_lv.dbo.per_pyhad (aeg,nimi,eelnev_lyhem) SELECT aeg,nimi,eelnev_lyhem from per_pyhad where aeg not in (select aeg from DIRECTO17A.ocra_tvnet_lv.dbo.per_pyhad);</v>
      </c>
    </row>
    <row r="13" spans="1:5" x14ac:dyDescent="0.25">
      <c r="A13" t="s">
        <v>515</v>
      </c>
      <c r="B13" t="s">
        <v>536</v>
      </c>
      <c r="C13" t="str">
        <f t="shared" si="0"/>
        <v>insert into DIRECTO17A.ocra_leta_lv.dbo.int_print (id,dokument,xsl) select id,dokument,xsl from ocra_template_lv.dbo.int_print where id='int_hooldus_klient_pfpiskg';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78D60-3538-44A8-835F-802487570DAF}">
  <dimension ref="A1:B18"/>
  <sheetViews>
    <sheetView workbookViewId="0">
      <selection activeCell="B21" sqref="B21"/>
    </sheetView>
  </sheetViews>
  <sheetFormatPr defaultRowHeight="15" x14ac:dyDescent="0.25"/>
  <cols>
    <col min="1" max="1" width="21" bestFit="1" customWidth="1"/>
    <col min="2" max="2" width="94.7109375" customWidth="1"/>
  </cols>
  <sheetData>
    <row r="1" spans="1:2" x14ac:dyDescent="0.25">
      <c r="A1" t="s">
        <v>4</v>
      </c>
      <c r="B1" t="str">
        <f>"insert into "&amp;A1&amp;".dbo.int_print (id,dokument,xsl) select id,dokument,xsl from ocra_template_lv.dbo.int_print where id='int_hooldus_klient_pfpiskg';"</f>
        <v>insert into ocra_aim_solutions_lv.dbo.int_print (id,dokument,xsl) select id,dokument,xsl from ocra_template_lv.dbo.int_print where id='int_hooldus_klient_pfpiskg';</v>
      </c>
    </row>
    <row r="2" spans="1:2" x14ac:dyDescent="0.25">
      <c r="A2" t="s">
        <v>22</v>
      </c>
      <c r="B2" t="str">
        <f t="shared" ref="B2:B18" si="0">"insert into "&amp;A2&amp;".dbo.int_print (id,dokument,xsl) select id,dokument,xsl from ocra_template_lv.dbo.int_print where id='int_hooldus_klient_pfpiskg';"</f>
        <v>insert into ocra_coats_latvija_lv.dbo.int_print (id,dokument,xsl) select id,dokument,xsl from ocra_template_lv.dbo.int_print where id='int_hooldus_klient_pfpiskg';</v>
      </c>
    </row>
    <row r="3" spans="1:2" x14ac:dyDescent="0.25">
      <c r="A3" t="s">
        <v>26</v>
      </c>
      <c r="B3" t="str">
        <f t="shared" si="0"/>
        <v>insert into ocra_dimela_veta_lv.dbo.int_print (id,dokument,xsl) select id,dokument,xsl from ocra_template_lv.dbo.int_print where id='int_hooldus_klient_pfpiskg';</v>
      </c>
    </row>
    <row r="4" spans="1:2" x14ac:dyDescent="0.25">
      <c r="A4" t="s">
        <v>130</v>
      </c>
      <c r="B4" t="str">
        <f t="shared" si="0"/>
        <v>insert into ocra_duntes_nami_lv.dbo.int_print (id,dokument,xsl) select id,dokument,xsl from ocra_template_lv.dbo.int_print where id='int_hooldus_klient_pfpiskg';</v>
      </c>
    </row>
    <row r="5" spans="1:2" x14ac:dyDescent="0.25">
      <c r="A5" t="s">
        <v>206</v>
      </c>
      <c r="B5" t="str">
        <f t="shared" si="0"/>
        <v>insert into ocra_gym_latvija_lv.dbo.int_print (id,dokument,xsl) select id,dokument,xsl from ocra_template_lv.dbo.int_print where id='int_hooldus_klient_pfpiskg';</v>
      </c>
    </row>
    <row r="6" spans="1:2" x14ac:dyDescent="0.25">
      <c r="A6" t="s">
        <v>38</v>
      </c>
      <c r="B6" t="str">
        <f t="shared" si="0"/>
        <v>insert into ocra_hagberg_lv.dbo.int_print (id,dokument,xsl) select id,dokument,xsl from ocra_template_lv.dbo.int_print where id='int_hooldus_klient_pfpiskg';</v>
      </c>
    </row>
    <row r="7" spans="1:2" x14ac:dyDescent="0.25">
      <c r="A7" t="s">
        <v>216</v>
      </c>
      <c r="B7" t="str">
        <f t="shared" si="0"/>
        <v>insert into ocra_jahipaun_lv.dbo.int_print (id,dokument,xsl) select id,dokument,xsl from ocra_template_lv.dbo.int_print where id='int_hooldus_klient_pfpiskg';</v>
      </c>
    </row>
    <row r="8" spans="1:2" x14ac:dyDescent="0.25">
      <c r="A8" t="s">
        <v>193</v>
      </c>
      <c r="B8" t="str">
        <f t="shared" si="0"/>
        <v>insert into ocra_kaamos_lv.dbo.int_print (id,dokument,xsl) select id,dokument,xsl from ocra_template_lv.dbo.int_print where id='int_hooldus_klient_pfpiskg';</v>
      </c>
    </row>
    <row r="9" spans="1:2" x14ac:dyDescent="0.25">
      <c r="A9" t="s">
        <v>230</v>
      </c>
      <c r="B9" t="str">
        <f t="shared" si="0"/>
        <v>insert into ocra_merks_lv.dbo.int_print (id,dokument,xsl) select id,dokument,xsl from ocra_template_lv.dbo.int_print where id='int_hooldus_klient_pfpiskg';</v>
      </c>
    </row>
    <row r="10" spans="1:2" x14ac:dyDescent="0.25">
      <c r="A10" t="s">
        <v>81</v>
      </c>
      <c r="B10" t="str">
        <f t="shared" si="0"/>
        <v>insert into ocra_riot_engineering_lv.dbo.int_print (id,dokument,xsl) select id,dokument,xsl from ocra_template_lv.dbo.int_print where id='int_hooldus_klient_pfpiskg';</v>
      </c>
    </row>
    <row r="11" spans="1:2" x14ac:dyDescent="0.25">
      <c r="A11" t="s">
        <v>13</v>
      </c>
      <c r="B11" t="str">
        <f t="shared" si="0"/>
        <v>insert into ocra_rulonas_lv.dbo.int_print (id,dokument,xsl) select id,dokument,xsl from ocra_template_lv.dbo.int_print where id='int_hooldus_klient_pfpiskg';</v>
      </c>
    </row>
    <row r="12" spans="1:2" x14ac:dyDescent="0.25">
      <c r="A12" t="s">
        <v>90</v>
      </c>
      <c r="B12" t="str">
        <f t="shared" si="0"/>
        <v>insert into ocra_selecta_lv.dbo.int_print (id,dokument,xsl) select id,dokument,xsl from ocra_template_lv.dbo.int_print where id='int_hooldus_klient_pfpiskg';</v>
      </c>
    </row>
    <row r="13" spans="1:2" x14ac:dyDescent="0.25">
      <c r="A13" t="s">
        <v>142</v>
      </c>
      <c r="B13" t="str">
        <f t="shared" si="0"/>
        <v>insert into ocra_sgcp_1_lv.dbo.int_print (id,dokument,xsl) select id,dokument,xsl from ocra_template_lv.dbo.int_print where id='int_hooldus_klient_pfpiskg';</v>
      </c>
    </row>
    <row r="14" spans="1:2" x14ac:dyDescent="0.25">
      <c r="A14" t="s">
        <v>143</v>
      </c>
      <c r="B14" t="str">
        <f t="shared" si="0"/>
        <v>insert into ocra_sgcp_aifp_lv.dbo.int_print (id,dokument,xsl) select id,dokument,xsl from ocra_template_lv.dbo.int_print where id='int_hooldus_klient_pfpiskg';</v>
      </c>
    </row>
    <row r="15" spans="1:2" x14ac:dyDescent="0.25">
      <c r="A15" t="s">
        <v>144</v>
      </c>
      <c r="B15" t="str">
        <f t="shared" si="0"/>
        <v>insert into ocra_sgcp_fund1_lv.dbo.int_print (id,dokument,xsl) select id,dokument,xsl from ocra_template_lv.dbo.int_print where id='int_hooldus_klient_pfpiskg';</v>
      </c>
    </row>
    <row r="16" spans="1:2" x14ac:dyDescent="0.25">
      <c r="A16" t="s">
        <v>92</v>
      </c>
      <c r="B16" t="str">
        <f t="shared" si="0"/>
        <v>insert into ocra_silvano_fashion_lv.dbo.int_print (id,dokument,xsl) select id,dokument,xsl from ocra_template_lv.dbo.int_print where id='int_hooldus_klient_pfpiskg';</v>
      </c>
    </row>
    <row r="17" spans="1:2" x14ac:dyDescent="0.25">
      <c r="A17" t="s">
        <v>120</v>
      </c>
      <c r="B17" t="str">
        <f t="shared" si="0"/>
        <v>insert into ocra_sol_lv.dbo.int_print (id,dokument,xsl) select id,dokument,xsl from ocra_template_lv.dbo.int_print where id='int_hooldus_klient_pfpiskg';</v>
      </c>
    </row>
    <row r="18" spans="1:2" x14ac:dyDescent="0.25">
      <c r="A18" t="s">
        <v>185</v>
      </c>
      <c r="B18" t="str">
        <f t="shared" si="0"/>
        <v>insert into ocra_margunas_latvija_lv.dbo.int_print (id,dokument,xsl) select id,dokument,xsl from ocra_template_lv.dbo.int_print where id='int_hooldus_klient_pfpiskg';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DIRECTO15B</vt:lpstr>
      <vt:lpstr>ALL</vt:lpstr>
      <vt:lpstr>Sheet1</vt:lpstr>
      <vt:lpstr>algu_db_uz_citiem_serv</vt:lpstr>
      <vt:lpstr>algu_db_15B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dcterms:created xsi:type="dcterms:W3CDTF">2020-12-30T08:33:36Z</dcterms:created>
  <dcterms:modified xsi:type="dcterms:W3CDTF">2021-05-11T22:35:41Z</dcterms:modified>
</cp:coreProperties>
</file>